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4\12. DICIEMBRE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5" i="1" l="1"/>
  <c r="P205" i="1"/>
  <c r="O205" i="1"/>
  <c r="N205" i="1"/>
  <c r="M205" i="1"/>
  <c r="I205" i="1"/>
  <c r="E205" i="1"/>
  <c r="Q204" i="1" l="1"/>
  <c r="P204" i="1"/>
  <c r="O204" i="1"/>
  <c r="N204" i="1"/>
  <c r="M204" i="1"/>
  <c r="I204" i="1"/>
  <c r="E204" i="1"/>
  <c r="Q203" i="1" l="1"/>
  <c r="P203" i="1"/>
  <c r="O203" i="1"/>
  <c r="N203" i="1"/>
  <c r="M203" i="1"/>
  <c r="I203" i="1"/>
  <c r="E203" i="1"/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<sst xmlns="http://schemas.openxmlformats.org/spreadsheetml/2006/main" count="270" uniqueCount="249">
  <si>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</si>
  <si>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</si>
  <si>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</si>
  <si>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</si>
  <si>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</si>
  <si>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</si>
  <si>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</si>
  <si>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</si>
  <si>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</si>
  <si>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</si>
  <si>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</si>
  <si>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</si>
  <si>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</si>
  <si>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</si>
  <si>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</si>
  <si>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</si>
  <si>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</si>
  <si>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</si>
  <si>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</si>
  <si>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</si>
  <si>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</si>
  <si>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</si>
  <si>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</si>
  <si>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</si>
  <si>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</si>
  <si>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</si>
  <si>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</si>
  <si>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</si>
  <si>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</si>
  <si>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</si>
  <si>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</si>
  <si>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</si>
  <si>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</si>
  <si>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</si>
  <si>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</si>
  <si>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</si>
  <si>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</si>
  <si>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</si>
  <si>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</si>
  <si>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</si>
  <si>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</si>
  <si>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</si>
  <si>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</si>
  <si>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</si>
  <si>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</si>
  <si>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</si>
  <si>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</si>
  <si>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</si>
  <si>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</si>
  <si>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</si>
  <si>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</si>
  <si>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</si>
  <si>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</si>
  <si>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</si>
  <si>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</si>
  <si>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</si>
  <si>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</si>
  <si>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</si>
  <si>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</si>
  <si>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</si>
  <si>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</si>
  <si>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</si>
  <si>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</si>
  <si>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</si>
  <si>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</si>
  <si>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</si>
  <si>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</si>
  <si>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</si>
  <si>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</si>
  <si>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</si>
  <si>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</si>
  <si>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</si>
  <si>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</si>
  <si>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</si>
  <si>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</si>
  <si>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</si>
  <si>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</si>
  <si>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</si>
  <si>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</si>
  <si>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</si>
  <si>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</si>
  <si>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</si>
  <si>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</si>
  <si>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</si>
  <si>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</si>
  <si>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</si>
  <si>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</si>
  <si>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</si>
  <si>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</si>
  <si>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</si>
  <si>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</si>
  <si>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</si>
  <si>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</si>
  <si>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</si>
  <si>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</si>
  <si>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</si>
  <si>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</si>
  <si>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</si>
  <si>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</si>
  <si>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</si>
  <si>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</si>
  <si>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</si>
  <si>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</si>
  <si>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</si>
  <si>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</si>
  <si>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</si>
  <si>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</si>
  <si>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</si>
  <si>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</si>
  <si>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</si>
  <si>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</si>
  <si>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</si>
  <si>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</si>
  <si>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</si>
  <si>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</si>
  <si>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</si>
  <si>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</si>
  <si>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</si>
  <si>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</si>
  <si>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</si>
  <si>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</si>
  <si>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</si>
  <si>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</si>
  <si>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</si>
  <si>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</si>
  <si>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</si>
  <si>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</si>
  <si>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</si>
  <si>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</si>
  <si>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</si>
  <si>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</si>
  <si>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</si>
  <si>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</si>
  <si>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</si>
  <si>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</si>
  <si>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</si>
  <si>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</si>
  <si>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</si>
  <si>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</si>
  <si>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</si>
  <si>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</si>
  <si>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</si>
  <si>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</si>
  <si>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</si>
  <si>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</si>
  <si>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</si>
  <si>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</si>
  <si>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</si>
  <si>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</si>
  <si>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</si>
  <si>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</si>
  <si>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</si>
  <si>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</si>
  <si>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</si>
  <si>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</si>
  <si>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</si>
  <si>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</si>
  <si>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</si>
  <si>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</si>
  <si>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</si>
  <si>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</si>
  <si>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</si>
  <si>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</si>
  <si>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</si>
  <si>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</si>
  <si>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</si>
  <si>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</si>
  <si>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</si>
  <si>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</si>
  <si>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</si>
  <si>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</si>
  <si>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</si>
  <si>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</si>
  <si>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</si>
  <si>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</si>
  <si>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</si>
  <si>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</si>
  <si>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</si>
  <si>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</si>
  <si>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</si>
  <si>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</si>
  <si>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</si>
  <si>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</si>
  <si>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</si>
  <si>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</si>
  <si>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</si>
  <si>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</si>
  <si>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</si>
  <si>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</si>
  <si>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</si>
  <si>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</si>
  <si>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</si>
  <si>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</si>
  <si>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</si>
  <si>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</si>
  <si>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</si>
  <si>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</si>
  <si>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</si>
  <si>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</si>
  <si>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</si>
  <si>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</si>
  <si>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</si>
  <si>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</si>
  <si>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</si>
  <si>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</si>
  <si>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</si>
  <si>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</si>
  <si>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</si>
  <si>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</si>
  <si>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</si>
  <si>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</si>
  <si>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</si>
  <si>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</si>
  <si>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</si>
  <si>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</si>
  <si>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</si>
  <si>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</si>
  <si>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</si>
  <si>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</si>
  <si>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</si>
  <si>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</si>
  <si>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</si>
  <si>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</si>
  <si>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</si>
  <si>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</si>
  <si>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</si>
  <si>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</si>
  <si>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</si>
  <si>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</si>
  <si>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</si>
  <si>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</si>
  <si>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</si>
  <si>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</si>
  <si>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</si>
  <si>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</si>
  <si>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</si>
  <si>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</si>
  <si>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</si>
  <si>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</si>
  <si>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</si>
  <si>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</si>
  <si>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</si>
  <si>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</si>
  <si>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</si>
  <si>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</si>
  <si>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</si>
  <si>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Fecha de publicación: Enero 2025</t>
  </si>
  <si>
    <t>Fecha de corte: Diciembre 2024</t>
  </si>
  <si>
    <t>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</si>
</sst>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  <xf numFmtId="3" fontId="82" fillId="3" borderId="73" xfId="0" applyNumberFormat="1" applyFont="1" applyFill="1" applyBorder="1" applyAlignment="1">
      <alignment horizontal="center" vertic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modalidad'!$N$205)</c:f>
              <c:numCache>
                <c:formatCode>#,##0</c:formatCode>
                <c:ptCount val="28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modalidad'!$O$205)</c:f>
              <c:numCache>
                <c:formatCode>#,##0</c:formatCode>
                <c:ptCount val="28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707065552"/>
        <c:axId val="170707643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modalidad'!$A$205)</c:f>
              <c:strCache>
                <c:ptCount val="4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modalidad'!$P$205)</c:f>
              <c:numCache>
                <c:formatCode>#,##0</c:formatCode>
                <c:ptCount val="28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707072080"/>
        <c:axId val="1707062288"/>
      </c:lineChart>
      <c:catAx>
        <c:axId val="17070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07076432"/>
        <c:crosses val="autoZero"/>
        <c:auto val="1"/>
        <c:lblAlgn val="ctr"/>
        <c:lblOffset val="100"/>
        <c:noMultiLvlLbl val="0"/>
      </c:catAx>
      <c:valAx>
        <c:axId val="17070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07065552"/>
        <c:crosses val="autoZero"/>
        <c:crossBetween val="between"/>
      </c:valAx>
      <c:valAx>
        <c:axId val="170706228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07072080"/>
        <c:crosses val="max"/>
        <c:crossBetween val="between"/>
      </c:valAx>
      <c:catAx>
        <c:axId val="170707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706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246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247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00000000000001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2"/>
  <sheetViews>
    <sheetView showGridLines="0" zoomScaleNormal="100" workbookViewId="0">
      <pane xSplit="1" ySplit="12" topLeftCell="B192" activePane="bottomRight" state="frozen"/>
      <selection activeCell="C38" sqref="C38"/>
      <selection pane="topRight" activeCell="C38" sqref="C38"/>
      <selection pane="bottomLeft" activeCell="C38" sqref="C38"/>
      <selection pane="bottomRight" activeCell="J193" sqref="J19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5" t="str">
        <f>Indice!B7</f>
        <v>Fecha de publicación: Enero 2025</v>
      </c>
      <c r="C7" s="205"/>
      <c r="D7" s="205"/>
      <c r="E7" s="205"/>
      <c r="F7" s="205"/>
      <c r="G7" s="50"/>
      <c r="H7" s="50"/>
      <c r="I7" s="50"/>
      <c r="J7" s="52"/>
      <c r="K7" s="50"/>
      <c r="L7" s="50"/>
      <c r="M7" s="50"/>
      <c r="N7" s="206" t="s">
        <v>90</v>
      </c>
      <c r="O7" s="206"/>
      <c r="P7" s="50"/>
      <c r="Q7" s="51"/>
    </row>
    <row r="8" spans="1:21" ht="21" customHeight="1" thickBot="1">
      <c r="A8" s="65"/>
      <c r="B8" s="82" t="str">
        <f>Indice!B8</f>
        <v>Fecha de corte: Diciembre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3" t="s">
        <v>0</v>
      </c>
      <c r="B11" s="217" t="s">
        <v>1</v>
      </c>
      <c r="C11" s="218"/>
      <c r="D11" s="219"/>
      <c r="E11" s="69" t="s">
        <v>3</v>
      </c>
      <c r="F11" s="217" t="s">
        <v>2</v>
      </c>
      <c r="G11" s="218"/>
      <c r="H11" s="219"/>
      <c r="I11" s="69" t="s">
        <v>3</v>
      </c>
      <c r="J11" s="217" t="s">
        <v>109</v>
      </c>
      <c r="K11" s="218"/>
      <c r="L11" s="219"/>
      <c r="M11" s="69" t="s">
        <v>3</v>
      </c>
      <c r="N11" s="69" t="s">
        <v>3</v>
      </c>
      <c r="O11" s="69" t="s">
        <v>3</v>
      </c>
      <c r="P11" s="69" t="s">
        <v>3</v>
      </c>
      <c r="Q11" s="213" t="s">
        <v>3</v>
      </c>
    </row>
    <row r="12" spans="1:21" ht="16.5" customHeight="1" thickBot="1">
      <c r="A12" s="21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5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22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5" si="423">SUM(B202,F202,J202)</f>
        <v>14648721</v>
      </c>
      <c r="O202" s="145">
        <f t="shared" ref="O202:O205" si="424">SUM(C202,G202,K202)</f>
        <v>3582477</v>
      </c>
      <c r="P202" s="145">
        <f t="shared" ref="P202:P205" si="425">SUM(D202,H202,L202)</f>
        <v>5110</v>
      </c>
      <c r="Q202" s="146">
        <f t="shared" ref="Q202:Q205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>SUM(F203:H203)</f>
        <v>5270881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>SUM(F204:H204)</f>
        <v>5247044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248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>SUM(F205:H205)</f>
        <v>5253320</v>
      </c>
      <c r="J205" s="179">
        <v>3047710</v>
      </c>
      <c r="K205" s="179">
        <v>258928</v>
      </c>
      <c r="L205" s="180">
        <v>3788</v>
      </c>
      <c r="M205" s="175">
        <f>SUM(J205:L205)</f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ht="29.25" customHeight="1" thickBot="1">
      <c r="A206" s="190" t="s">
        <v>101</v>
      </c>
      <c r="B206" s="208" t="s">
        <v>183</v>
      </c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10"/>
    </row>
    <row r="207" spans="1:16384" ht="29.25" customHeight="1">
      <c r="A207" s="138" t="s">
        <v>116</v>
      </c>
      <c r="B207" s="215" t="s">
        <v>113</v>
      </c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6"/>
    </row>
    <row r="208" spans="1:16384" ht="27" customHeight="1">
      <c r="A208" s="138" t="s">
        <v>132</v>
      </c>
      <c r="B208" s="207" t="s">
        <v>117</v>
      </c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</row>
    <row r="209" spans="1:17">
      <c r="A209" s="138" t="s">
        <v>138</v>
      </c>
      <c r="B209" s="207" t="s">
        <v>134</v>
      </c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</row>
    <row r="210" spans="1:17">
      <c r="A210" s="138" t="s">
        <v>141</v>
      </c>
      <c r="B210" s="207" t="s">
        <v>140</v>
      </c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</row>
    <row r="211" spans="1:17" ht="12.75" customHeight="1">
      <c r="A211" s="138" t="s">
        <v>150</v>
      </c>
      <c r="B211" s="207" t="s">
        <v>142</v>
      </c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</row>
    <row r="212" spans="1:17" ht="12.75" customHeight="1">
      <c r="A212" s="138" t="s">
        <v>154</v>
      </c>
      <c r="B212" s="207" t="s">
        <v>149</v>
      </c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</row>
    <row r="213" spans="1:17" ht="12.75" customHeight="1">
      <c r="A213" s="138" t="s">
        <v>161</v>
      </c>
      <c r="B213" s="207" t="s">
        <v>155</v>
      </c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</row>
    <row r="214" spans="1:17" ht="12.75" customHeight="1">
      <c r="A214" s="138" t="s">
        <v>184</v>
      </c>
      <c r="B214" s="207" t="s">
        <v>162</v>
      </c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</row>
    <row r="215" spans="1:17">
      <c r="A215" s="155" t="s">
        <v>194</v>
      </c>
      <c r="B215" s="220" t="s">
        <v>193</v>
      </c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2"/>
    </row>
    <row r="216" spans="1:17">
      <c r="A216" s="155" t="s">
        <v>194</v>
      </c>
      <c r="B216" s="220" t="s">
        <v>197</v>
      </c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2"/>
    </row>
    <row r="217" spans="1:17">
      <c r="A217" s="212" t="s">
        <v>199</v>
      </c>
      <c r="B217" s="211" t="s">
        <v>200</v>
      </c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</row>
    <row r="218" spans="1:17">
      <c r="A218" s="212"/>
      <c r="B218" s="211" t="s">
        <v>201</v>
      </c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</row>
    <row r="219" spans="1:17" ht="25.5" customHeight="1">
      <c r="A219" s="212"/>
      <c r="B219" s="223" t="s">
        <v>202</v>
      </c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</row>
    <row r="220" spans="1:17" ht="12.75" hidden="1" customHeight="1">
      <c r="A220" s="170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</row>
    <row r="221" spans="1:17">
      <c r="A221" s="155" t="s">
        <v>203</v>
      </c>
      <c r="B221" s="211" t="s">
        <v>204</v>
      </c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</row>
    <row r="222" spans="1:17">
      <c r="A222" s="176" t="s">
        <v>207</v>
      </c>
      <c r="B222" s="211" t="s">
        <v>208</v>
      </c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</row>
  </sheetData>
  <mergeCells count="25">
    <mergeCell ref="B222:Q222"/>
    <mergeCell ref="A217:A219"/>
    <mergeCell ref="B218:Q218"/>
    <mergeCell ref="A11:A12"/>
    <mergeCell ref="B207:Q207"/>
    <mergeCell ref="Q11:Q12"/>
    <mergeCell ref="J11:L11"/>
    <mergeCell ref="F11:H11"/>
    <mergeCell ref="B11:D11"/>
    <mergeCell ref="B217:Q217"/>
    <mergeCell ref="B216:Q216"/>
    <mergeCell ref="B215:Q215"/>
    <mergeCell ref="B214:Q214"/>
    <mergeCell ref="B213:Q213"/>
    <mergeCell ref="B221:Q221"/>
    <mergeCell ref="B219:Q220"/>
    <mergeCell ref="B3:E3"/>
    <mergeCell ref="B7:F7"/>
    <mergeCell ref="N7:O7"/>
    <mergeCell ref="B212:Q212"/>
    <mergeCell ref="B211:Q211"/>
    <mergeCell ref="B210:Q210"/>
    <mergeCell ref="B209:Q209"/>
    <mergeCell ref="B208:Q208"/>
    <mergeCell ref="B206:Q206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4" sqref="P2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Enero 2025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Diciembre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2025-01-17T16:58:14Z</dcterms:modified>
</cp:coreProperties>
</file>