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4\10. OCTUBRE\"/>
    </mc:Choice>
  </mc:AlternateContent>
  <bookViews>
    <workbookView xWindow="0" yWindow="0" windowWidth="14565" windowHeight="11160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F36" i="8" l="1"/>
  <c r="C36" i="8"/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E36" i="8"/>
  <c r="G36" i="8"/>
  <c r="D36" i="8"/>
  <c r="B7" i="5"/>
  <c r="I36" i="8" l="1"/>
  <c r="I36" i="4"/>
</calcChain>
</file>

<file path=xl/sharedStrings.xml><?xml version="1.0" encoding="utf-8"?>
<sst xmlns="http://schemas.openxmlformats.org/spreadsheetml/2006/main" count="363" uniqueCount="67">
  <si>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</si>
  <si>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</si>
  <si>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</si>
  <si>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</si>
  <si>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</si>
  <si>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</si>
  <si>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</si>
  <si>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</si>
  <si>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</si>
  <si>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</si>
  <si>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</si>
  <si>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</si>
  <si>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</si>
  <si>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</si>
  <si>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</si>
  <si>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</si>
  <si>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</si>
  <si>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</si>
  <si>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</si>
  <si>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</si>
  <si>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</si>
  <si>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</si>
  <si>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</si>
  <si>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</si>
  <si>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</si>
  <si>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</si>
  <si>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</si>
  <si>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</si>
  <si>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</si>
  <si>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</si>
  <si>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</si>
  <si>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</si>
  <si>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</si>
  <si>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</si>
  <si>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</si>
  <si>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</si>
  <si>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</si>
  <si>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</si>
  <si>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</si>
  <si>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</si>
  <si>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</si>
  <si>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</si>
  <si>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</si>
  <si>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</si>
  <si>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</si>
  <si>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</si>
  <si>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</si>
  <si>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</si>
  <si>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</si>
  <si>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</si>
  <si>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</si>
  <si>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</si>
  <si>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</si>
  <si>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</si>
  <si>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</si>
  <si>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</si>
  <si>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</si>
  <si>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</si>
  <si>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</si>
  <si>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</si>
  <si>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</si>
  <si>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</si>
  <si>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</si>
  <si>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</si>
  <si>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</si>
  <si>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Noviembre 2024</t>
  </si>
  <si>
    <t>Fecha de corte: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</si>
</sst>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9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0" fillId="7" borderId="10" xfId="4" applyFont="1" applyFill="1" applyBorder="1"/>
    <xf numFmtId="0" fontId="20" fillId="7" borderId="0" xfId="4" applyFont="1" applyFill="1" applyBorder="1"/>
    <xf numFmtId="0" fontId="20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0" fillId="3" borderId="9" xfId="4" applyFont="1" applyFill="1" applyBorder="1"/>
    <xf numFmtId="0" fontId="20" fillId="3" borderId="12" xfId="4" applyFont="1" applyFill="1" applyBorder="1"/>
    <xf numFmtId="0" fontId="20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9" xfId="4" applyFont="1" applyFill="1" applyBorder="1"/>
    <xf numFmtId="0" fontId="20" fillId="7" borderId="12" xfId="4" applyFont="1" applyFill="1" applyBorder="1"/>
    <xf numFmtId="0" fontId="20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2" fillId="6" borderId="10" xfId="4" applyFont="1" applyFill="1" applyBorder="1"/>
    <xf numFmtId="0" fontId="22" fillId="6" borderId="0" xfId="4" applyFont="1" applyFill="1" applyBorder="1"/>
    <xf numFmtId="0" fontId="22" fillId="7" borderId="10" xfId="4" applyFont="1" applyFill="1" applyBorder="1"/>
    <xf numFmtId="0" fontId="23" fillId="7" borderId="0" xfId="4" applyFont="1" applyFill="1" applyBorder="1"/>
    <xf numFmtId="0" fontId="22" fillId="7" borderId="0" xfId="4" applyFont="1" applyFill="1" applyBorder="1"/>
    <xf numFmtId="0" fontId="22" fillId="7" borderId="1" xfId="4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0" fontId="24" fillId="0" borderId="3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453680016"/>
        <c:axId val="453683824"/>
      </c:barChart>
      <c:catAx>
        <c:axId val="45368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3824"/>
        <c:crosses val="autoZero"/>
        <c:auto val="1"/>
        <c:lblAlgn val="ctr"/>
        <c:lblOffset val="100"/>
        <c:noMultiLvlLbl val="0"/>
      </c:catAx>
      <c:valAx>
        <c:axId val="45368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00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53692528"/>
        <c:axId val="453678928"/>
      </c:barChart>
      <c:catAx>
        <c:axId val="45369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453678928"/>
        <c:crosses val="autoZero"/>
        <c:auto val="0"/>
        <c:lblAlgn val="ctr"/>
        <c:lblOffset val="100"/>
        <c:noMultiLvlLbl val="0"/>
      </c:catAx>
      <c:valAx>
        <c:axId val="45367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4536925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53680560"/>
        <c:axId val="453689264"/>
      </c:barChart>
      <c:catAx>
        <c:axId val="45368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9264"/>
        <c:crosses val="autoZero"/>
        <c:auto val="1"/>
        <c:lblAlgn val="ctr"/>
        <c:lblOffset val="100"/>
        <c:noMultiLvlLbl val="0"/>
      </c:catAx>
      <c:valAx>
        <c:axId val="45368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05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15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53677296"/>
        <c:axId val="453681104"/>
      </c:barChart>
      <c:catAx>
        <c:axId val="4536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1104"/>
        <c:crosses val="autoZero"/>
        <c:auto val="0"/>
        <c:lblAlgn val="ctr"/>
        <c:lblOffset val="100"/>
        <c:noMultiLvlLbl val="0"/>
      </c:catAx>
      <c:valAx>
        <c:axId val="45368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7729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53688176"/>
        <c:axId val="453686544"/>
      </c:barChart>
      <c:catAx>
        <c:axId val="45368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6544"/>
        <c:crosses val="autoZero"/>
        <c:auto val="1"/>
        <c:lblAlgn val="ctr"/>
        <c:lblOffset val="100"/>
        <c:noMultiLvlLbl val="0"/>
      </c:catAx>
      <c:valAx>
        <c:axId val="45368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81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53681648"/>
        <c:axId val="453690896"/>
        <c:axId val="0"/>
      </c:bar3DChart>
      <c:catAx>
        <c:axId val="45368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90896"/>
        <c:crosses val="autoZero"/>
        <c:auto val="1"/>
        <c:lblAlgn val="ctr"/>
        <c:lblOffset val="100"/>
        <c:noMultiLvlLbl val="0"/>
      </c:catAx>
      <c:valAx>
        <c:axId val="45369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368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18" x14ac:dyDescent="0.25">
      <c r="A2" s="60"/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x14ac:dyDescent="0.25">
      <c r="A3" s="60"/>
      <c r="B3" s="64" t="s">
        <v>38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x14ac:dyDescent="0.25">
      <c r="A4" s="60"/>
      <c r="B4" s="65" t="s">
        <v>41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3" ht="15.75" thickBot="1" x14ac:dyDescent="0.3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3" x14ac:dyDescent="0.25">
      <c r="A6" s="66"/>
      <c r="B6" s="78" t="s">
        <v>62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x14ac:dyDescent="0.25">
      <c r="A7" s="69"/>
      <c r="B7" s="79" t="s">
        <v>65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ht="15.75" thickBot="1" x14ac:dyDescent="0.3">
      <c r="A8" s="72"/>
      <c r="B8" s="80" t="s">
        <v>66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16" t="s">
        <v>39</v>
      </c>
      <c r="B10" s="117"/>
      <c r="C10" s="117"/>
      <c r="D10" s="117"/>
      <c r="E10" s="117"/>
      <c r="F10" s="118"/>
      <c r="G10" s="119" t="s">
        <v>40</v>
      </c>
      <c r="H10" s="120"/>
      <c r="I10" s="120"/>
      <c r="J10" s="120"/>
      <c r="K10" s="120"/>
      <c r="L10" s="120"/>
      <c r="M10" s="121"/>
    </row>
    <row r="11" spans="1:13" x14ac:dyDescent="0.25">
      <c r="A11" s="122"/>
      <c r="B11" s="123"/>
      <c r="C11" s="123"/>
      <c r="D11" s="123"/>
      <c r="E11" s="123"/>
      <c r="F11" s="124"/>
      <c r="G11" s="75"/>
      <c r="H11" s="76"/>
      <c r="I11" s="76"/>
      <c r="J11" s="76"/>
      <c r="K11" s="76"/>
      <c r="L11" s="76"/>
      <c r="M11" s="77"/>
    </row>
    <row r="12" spans="1:13" x14ac:dyDescent="0.25">
      <c r="A12" s="114" t="s">
        <v>42</v>
      </c>
      <c r="B12" s="115"/>
      <c r="C12" s="115"/>
      <c r="D12" s="115"/>
      <c r="E12" s="115"/>
      <c r="F12" s="115"/>
      <c r="G12" s="29"/>
      <c r="H12" s="112" t="s">
        <v>33</v>
      </c>
      <c r="I12" s="112"/>
      <c r="J12" s="112"/>
      <c r="K12" s="112"/>
      <c r="L12" s="112"/>
      <c r="M12" s="113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4" t="s">
        <v>43</v>
      </c>
      <c r="B14" s="115"/>
      <c r="C14" s="115"/>
      <c r="D14" s="115"/>
      <c r="E14" s="115"/>
      <c r="F14" s="115"/>
      <c r="G14" s="29"/>
      <c r="H14" s="112" t="s">
        <v>34</v>
      </c>
      <c r="I14" s="112"/>
      <c r="J14" s="112"/>
      <c r="K14" s="112"/>
      <c r="L14" s="112"/>
      <c r="M14" s="113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4" t="s">
        <v>44</v>
      </c>
      <c r="B16" s="115"/>
      <c r="C16" s="115"/>
      <c r="D16" s="115"/>
      <c r="E16" s="115"/>
      <c r="F16" s="115"/>
      <c r="G16" s="29"/>
      <c r="H16" s="112" t="s">
        <v>46</v>
      </c>
      <c r="I16" s="112"/>
      <c r="J16" s="112"/>
      <c r="K16" s="112"/>
      <c r="L16" s="112"/>
      <c r="M16" s="113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4" t="s">
        <v>45</v>
      </c>
      <c r="B18" s="115"/>
      <c r="C18" s="115"/>
      <c r="D18" s="115"/>
      <c r="E18" s="115"/>
      <c r="F18" s="115"/>
      <c r="G18" s="29"/>
      <c r="H18" s="112" t="s">
        <v>47</v>
      </c>
      <c r="I18" s="112"/>
      <c r="J18" s="112"/>
      <c r="K18" s="112"/>
      <c r="L18" s="112"/>
      <c r="M18" s="113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1" t="s">
        <v>51</v>
      </c>
      <c r="B20" s="111"/>
      <c r="C20" s="111"/>
      <c r="D20" s="111"/>
      <c r="E20" s="111"/>
      <c r="F20" s="111"/>
      <c r="G20" s="29"/>
      <c r="H20" s="112" t="s">
        <v>52</v>
      </c>
      <c r="I20" s="112"/>
      <c r="J20" s="112"/>
      <c r="K20" s="112"/>
      <c r="L20" s="112"/>
      <c r="M20" s="113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1" t="s">
        <v>64</v>
      </c>
      <c r="B22" s="111"/>
      <c r="C22" s="111"/>
      <c r="D22" s="111"/>
      <c r="E22" s="111"/>
      <c r="F22" s="111"/>
      <c r="G22" s="29"/>
      <c r="H22" s="112" t="s">
        <v>53</v>
      </c>
      <c r="I22" s="112"/>
      <c r="J22" s="112"/>
      <c r="K22" s="112"/>
      <c r="L22" s="112"/>
      <c r="M22" s="113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75" zoomScaleNormal="75" workbookViewId="0"/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7"/>
      <c r="C1" s="58"/>
      <c r="D1" s="58"/>
      <c r="E1" s="58"/>
      <c r="F1" s="58"/>
      <c r="G1" s="58"/>
      <c r="H1" s="58"/>
      <c r="I1" s="59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1" t="s">
        <v>37</v>
      </c>
      <c r="C2" s="62"/>
      <c r="D2" s="62"/>
      <c r="E2" s="62"/>
      <c r="F2" s="62"/>
      <c r="G2" s="62"/>
      <c r="H2" s="62"/>
      <c r="I2" s="63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2" t="s">
        <v>38</v>
      </c>
      <c r="C3" s="62"/>
      <c r="D3" s="62"/>
      <c r="E3" s="62"/>
      <c r="F3" s="62"/>
      <c r="G3" s="62"/>
      <c r="H3" s="62"/>
      <c r="I3" s="63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3" t="s">
        <v>49</v>
      </c>
      <c r="C4" s="62"/>
      <c r="D4" s="62"/>
      <c r="E4" s="62"/>
      <c r="F4" s="62"/>
      <c r="G4" s="62"/>
      <c r="H4" s="62"/>
      <c r="I4" s="63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0"/>
      <c r="C5" s="62"/>
      <c r="D5" s="62"/>
      <c r="E5" s="62"/>
      <c r="F5" s="62"/>
      <c r="G5" s="62"/>
      <c r="H5" s="62"/>
      <c r="I5" s="63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4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5" t="str">
        <f>Indice!B7</f>
        <v>Fecha de publicación: Noviembre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6" t="str">
        <f>Indice!B8</f>
        <v>Fecha de corte: Octubre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25"/>
      <c r="C9" s="125"/>
      <c r="D9" s="125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28" t="s">
        <v>0</v>
      </c>
      <c r="C10" s="130" t="s">
        <v>1</v>
      </c>
      <c r="D10" s="131"/>
      <c r="E10" s="132" t="s">
        <v>58</v>
      </c>
      <c r="F10" s="133"/>
      <c r="G10" s="132" t="s">
        <v>27</v>
      </c>
      <c r="H10" s="133"/>
      <c r="I10" s="126" t="s">
        <v>60</v>
      </c>
    </row>
    <row r="11" spans="2:16" ht="39" customHeight="1" thickBot="1" x14ac:dyDescent="0.3">
      <c r="B11" s="129"/>
      <c r="C11" s="88" t="s">
        <v>29</v>
      </c>
      <c r="D11" s="88" t="s">
        <v>30</v>
      </c>
      <c r="E11" s="88" t="s">
        <v>29</v>
      </c>
      <c r="F11" s="88" t="s">
        <v>30</v>
      </c>
      <c r="G11" s="88" t="s">
        <v>29</v>
      </c>
      <c r="H11" s="88" t="s">
        <v>30</v>
      </c>
      <c r="I11" s="127"/>
    </row>
    <row r="12" spans="2:16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34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33" t="s">
        <v>4</v>
      </c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33" t="s">
        <v>4</v>
      </c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257</v>
      </c>
      <c r="D36" s="46">
        <f>SUM(D12:D35)</f>
        <v>11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387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/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0"/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0"/>
      <c r="B3" s="64" t="s">
        <v>38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0"/>
      <c r="B4" s="65" t="s">
        <v>50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6"/>
      <c r="B6" s="78" t="str">
        <f>Indice!B6</f>
        <v>Fuente: ARCOTEL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69"/>
      <c r="B7" s="79" t="str">
        <f>Indice!B7</f>
        <v>Fecha de publicación: Noviembre 2024</v>
      </c>
      <c r="C7" s="70"/>
      <c r="D7" s="89"/>
      <c r="E7" s="70"/>
      <c r="F7" s="70"/>
      <c r="G7" s="70"/>
      <c r="H7" s="70"/>
      <c r="I7" s="70"/>
      <c r="J7" s="70"/>
      <c r="K7" s="70"/>
      <c r="L7" s="70"/>
      <c r="M7" s="70"/>
      <c r="N7" s="90" t="s">
        <v>48</v>
      </c>
      <c r="O7" s="71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2"/>
      <c r="B8" s="80" t="str">
        <f>Indice!B8</f>
        <v>Fecha de corte: Octubre 2024</v>
      </c>
      <c r="C8" s="91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34"/>
      <c r="C10" s="134"/>
      <c r="D10" s="134"/>
      <c r="E10" s="134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80" zoomScaleNormal="80" workbookViewId="0">
      <selection activeCell="J37" sqref="J37"/>
    </sheetView>
  </sheetViews>
  <sheetFormatPr baseColWidth="10" defaultColWidth="11.42578125" defaultRowHeight="15" x14ac:dyDescent="0.25"/>
  <cols>
    <col min="1" max="1" width="3" style="3" customWidth="1"/>
    <col min="2" max="2" width="39.7109375" style="41" customWidth="1"/>
    <col min="3" max="3" width="19" style="106" customWidth="1"/>
    <col min="4" max="4" width="19" style="107" customWidth="1"/>
    <col min="5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7"/>
      <c r="C1" s="100"/>
      <c r="D1" s="100"/>
      <c r="E1" s="58"/>
      <c r="F1" s="58"/>
      <c r="G1" s="58"/>
      <c r="H1" s="58"/>
      <c r="I1" s="63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1" t="s">
        <v>37</v>
      </c>
      <c r="C2" s="101"/>
      <c r="D2" s="101"/>
      <c r="E2" s="62"/>
      <c r="F2" s="62"/>
      <c r="G2" s="62"/>
      <c r="H2" s="62"/>
      <c r="I2" s="63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2" t="s">
        <v>38</v>
      </c>
      <c r="C3" s="101"/>
      <c r="D3" s="101"/>
      <c r="E3" s="62"/>
      <c r="F3" s="62"/>
      <c r="G3" s="62"/>
      <c r="H3" s="62"/>
      <c r="I3" s="63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3" t="s">
        <v>46</v>
      </c>
      <c r="C4" s="101"/>
      <c r="D4" s="101"/>
      <c r="E4" s="62"/>
      <c r="F4" s="62"/>
      <c r="G4" s="62"/>
      <c r="H4" s="62"/>
      <c r="I4" s="63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0"/>
      <c r="C5" s="101"/>
      <c r="D5" s="101"/>
      <c r="E5" s="62"/>
      <c r="F5" s="62"/>
      <c r="G5" s="62"/>
      <c r="H5" s="62"/>
      <c r="I5" s="63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2" t="s">
        <v>62</v>
      </c>
      <c r="C6" s="102"/>
      <c r="D6" s="102"/>
      <c r="E6" s="67"/>
      <c r="F6" s="67"/>
      <c r="G6" s="67"/>
      <c r="H6" s="67"/>
      <c r="I6" s="68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3" t="str">
        <f>Indice!B7</f>
        <v>Fecha de publicación: Noviembre 2024</v>
      </c>
      <c r="C7" s="103"/>
      <c r="D7" s="104"/>
      <c r="E7" s="70"/>
      <c r="F7" s="70"/>
      <c r="G7" s="70"/>
      <c r="H7" s="90" t="s">
        <v>48</v>
      </c>
      <c r="I7" s="71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4" t="str">
        <f>Indice!B8</f>
        <v>Fecha de corte: Octubre 2024</v>
      </c>
      <c r="C8" s="105"/>
      <c r="D8" s="105"/>
      <c r="E8" s="73"/>
      <c r="F8" s="73"/>
      <c r="G8" s="73"/>
      <c r="H8" s="73"/>
      <c r="I8" s="74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35"/>
      <c r="C9" s="135"/>
      <c r="D9" s="135"/>
      <c r="E9" s="135"/>
      <c r="F9" s="135"/>
      <c r="G9" s="135"/>
      <c r="H9" s="135"/>
    </row>
    <row r="10" spans="2:16" ht="37.5" customHeight="1" thickBot="1" x14ac:dyDescent="0.3">
      <c r="B10" s="128" t="s">
        <v>0</v>
      </c>
      <c r="C10" s="130" t="s">
        <v>1</v>
      </c>
      <c r="D10" s="131"/>
      <c r="E10" s="132" t="s">
        <v>2</v>
      </c>
      <c r="F10" s="133"/>
      <c r="G10" s="132" t="s">
        <v>27</v>
      </c>
      <c r="H10" s="138"/>
      <c r="I10" s="136" t="s">
        <v>59</v>
      </c>
    </row>
    <row r="11" spans="2:16" ht="27.75" customHeight="1" thickBot="1" x14ac:dyDescent="0.3">
      <c r="B11" s="129"/>
      <c r="C11" s="88" t="s">
        <v>36</v>
      </c>
      <c r="D11" s="87" t="s">
        <v>35</v>
      </c>
      <c r="E11" s="88" t="s">
        <v>36</v>
      </c>
      <c r="F11" s="87" t="s">
        <v>35</v>
      </c>
      <c r="G11" s="87" t="s">
        <v>35</v>
      </c>
      <c r="H11" s="95" t="s">
        <v>36</v>
      </c>
      <c r="I11" s="137"/>
    </row>
    <row r="12" spans="2:16" x14ac:dyDescent="0.25">
      <c r="B12" s="97" t="s">
        <v>3</v>
      </c>
      <c r="C12" s="108">
        <v>5</v>
      </c>
      <c r="D12" s="108">
        <v>11</v>
      </c>
      <c r="E12" s="51">
        <v>1</v>
      </c>
      <c r="F12" s="33">
        <v>6</v>
      </c>
      <c r="G12" s="33" t="s">
        <v>4</v>
      </c>
      <c r="H12" s="54">
        <v>1</v>
      </c>
      <c r="I12" s="55">
        <f t="shared" ref="I12:I36" si="0">SUM(C12:H12)</f>
        <v>24</v>
      </c>
    </row>
    <row r="13" spans="2:16" x14ac:dyDescent="0.25">
      <c r="B13" s="34" t="s">
        <v>5</v>
      </c>
      <c r="C13" s="109">
        <v>1</v>
      </c>
      <c r="D13" s="109">
        <v>5</v>
      </c>
      <c r="E13" s="48">
        <v>1</v>
      </c>
      <c r="F13" s="33">
        <v>4</v>
      </c>
      <c r="G13" s="33" t="s">
        <v>4</v>
      </c>
      <c r="H13" s="33" t="s">
        <v>4</v>
      </c>
      <c r="I13" s="39">
        <f t="shared" si="0"/>
        <v>11</v>
      </c>
    </row>
    <row r="14" spans="2:16" x14ac:dyDescent="0.25">
      <c r="B14" s="34" t="s">
        <v>6</v>
      </c>
      <c r="C14" s="109">
        <v>4</v>
      </c>
      <c r="D14" s="109">
        <v>5</v>
      </c>
      <c r="E14" s="33" t="s">
        <v>4</v>
      </c>
      <c r="F14" s="33">
        <v>3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109">
        <v>6</v>
      </c>
      <c r="D15" s="109">
        <v>7</v>
      </c>
      <c r="E15" s="48">
        <v>3</v>
      </c>
      <c r="F15" s="33">
        <v>6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109">
        <v>6</v>
      </c>
      <c r="D16" s="109">
        <v>8</v>
      </c>
      <c r="E16" s="48">
        <v>1</v>
      </c>
      <c r="F16" s="33">
        <v>6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109">
        <v>6</v>
      </c>
      <c r="D17" s="109">
        <v>8</v>
      </c>
      <c r="E17" s="48">
        <v>1</v>
      </c>
      <c r="F17" s="33">
        <v>2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109">
        <v>4</v>
      </c>
      <c r="D18" s="109">
        <v>3</v>
      </c>
      <c r="E18" s="33" t="s">
        <v>4</v>
      </c>
      <c r="F18" s="33">
        <v>1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109">
        <v>7</v>
      </c>
      <c r="D19" s="109">
        <v>6</v>
      </c>
      <c r="E19" s="33" t="s">
        <v>4</v>
      </c>
      <c r="F19" s="33">
        <v>10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109">
        <v>4</v>
      </c>
      <c r="D20" s="109">
        <v>8</v>
      </c>
      <c r="E20" s="33" t="s">
        <v>4</v>
      </c>
      <c r="F20" s="33">
        <v>2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109">
        <v>13</v>
      </c>
      <c r="D21" s="109">
        <v>9</v>
      </c>
      <c r="E21" s="48">
        <v>3</v>
      </c>
      <c r="F21" s="33">
        <v>2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109">
        <v>4</v>
      </c>
      <c r="D22" s="109">
        <v>6</v>
      </c>
      <c r="E22" s="48">
        <v>3</v>
      </c>
      <c r="F22" s="33">
        <v>2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109">
        <v>6</v>
      </c>
      <c r="D23" s="109">
        <v>14</v>
      </c>
      <c r="E23" s="48">
        <v>2</v>
      </c>
      <c r="F23" s="33">
        <v>3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109">
        <v>3</v>
      </c>
      <c r="D24" s="109">
        <v>2</v>
      </c>
      <c r="E24" s="33" t="s">
        <v>4</v>
      </c>
      <c r="F24" s="33">
        <v>5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109">
        <v>10</v>
      </c>
      <c r="D25" s="109">
        <v>9</v>
      </c>
      <c r="E25" s="33" t="s">
        <v>4</v>
      </c>
      <c r="F25" s="33">
        <v>11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109">
        <v>2</v>
      </c>
      <c r="D26" s="109">
        <v>5</v>
      </c>
      <c r="E26" s="33" t="s">
        <v>4</v>
      </c>
      <c r="F26" s="33">
        <v>4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109">
        <v>1</v>
      </c>
      <c r="D27" s="109">
        <v>6</v>
      </c>
      <c r="E27" s="48">
        <v>1</v>
      </c>
      <c r="F27" s="33">
        <v>2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48">
        <v>1</v>
      </c>
      <c r="F28" s="33">
        <v>3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109">
        <v>1</v>
      </c>
      <c r="D29" s="109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109">
        <v>15</v>
      </c>
      <c r="D30" s="109">
        <v>11</v>
      </c>
      <c r="E30" s="48">
        <v>3</v>
      </c>
      <c r="F30" s="33">
        <v>4</v>
      </c>
      <c r="G30" s="33" t="s">
        <v>4</v>
      </c>
      <c r="H30" s="36">
        <v>1</v>
      </c>
      <c r="I30" s="39">
        <f t="shared" si="0"/>
        <v>34</v>
      </c>
    </row>
    <row r="31" spans="2:9" x14ac:dyDescent="0.25">
      <c r="B31" s="34" t="s">
        <v>23</v>
      </c>
      <c r="C31" s="109">
        <v>3</v>
      </c>
      <c r="D31" s="109">
        <v>7</v>
      </c>
      <c r="E31" s="33" t="s">
        <v>4</v>
      </c>
      <c r="F31" s="33">
        <v>2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109">
        <v>6</v>
      </c>
      <c r="D32" s="109">
        <v>5</v>
      </c>
      <c r="E32" s="33" t="s">
        <v>4</v>
      </c>
      <c r="F32" s="33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109">
        <v>1</v>
      </c>
      <c r="D33" s="109">
        <v>2</v>
      </c>
      <c r="E33" s="33" t="s">
        <v>4</v>
      </c>
      <c r="F33" s="33">
        <v>9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109">
        <v>6</v>
      </c>
      <c r="D34" s="109">
        <v>5</v>
      </c>
      <c r="E34" s="33" t="s">
        <v>4</v>
      </c>
      <c r="F34" s="33">
        <v>2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109">
        <v>1</v>
      </c>
      <c r="D35" s="109">
        <v>5</v>
      </c>
      <c r="E35" s="33" t="s">
        <v>4</v>
      </c>
      <c r="F35" s="33">
        <v>2</v>
      </c>
      <c r="G35" s="33" t="s">
        <v>4</v>
      </c>
      <c r="H35" s="33" t="s">
        <v>4</v>
      </c>
      <c r="I35" s="39">
        <f t="shared" si="0"/>
        <v>8</v>
      </c>
    </row>
    <row r="36" spans="2:9" ht="15.75" thickBot="1" x14ac:dyDescent="0.3">
      <c r="B36" s="98" t="s">
        <v>59</v>
      </c>
      <c r="C36" s="110">
        <f>SUM(C12:C35)</f>
        <v>115</v>
      </c>
      <c r="D36" s="110">
        <f>SUM(D12:D35)</f>
        <v>153</v>
      </c>
      <c r="E36" s="49">
        <f>SUM(E12:E35)</f>
        <v>20</v>
      </c>
      <c r="F36" s="49">
        <f>SUM(F12:F35)</f>
        <v>93</v>
      </c>
      <c r="G36" s="49">
        <f t="shared" ref="G36" si="1">SUM(G12:G35)</f>
        <v>0</v>
      </c>
      <c r="H36" s="49">
        <f>SUM(H12:H35)</f>
        <v>6</v>
      </c>
      <c r="I36" s="50">
        <f t="shared" si="0"/>
        <v>387</v>
      </c>
    </row>
    <row r="37" spans="2:9" x14ac:dyDescent="0.25">
      <c r="B37" s="44" t="s">
        <v>63</v>
      </c>
    </row>
    <row r="38" spans="2:9" x14ac:dyDescent="0.25">
      <c r="F38" s="41"/>
      <c r="H38" s="41"/>
    </row>
    <row r="39" spans="2:9" x14ac:dyDescent="0.25">
      <c r="F39" s="41"/>
      <c r="H39" s="41"/>
    </row>
    <row r="40" spans="2:9" x14ac:dyDescent="0.25">
      <c r="F40" s="41"/>
      <c r="H40" s="41"/>
    </row>
    <row r="41" spans="2:9" x14ac:dyDescent="0.25">
      <c r="F41" s="41"/>
      <c r="H41" s="41"/>
    </row>
    <row r="42" spans="2:9" x14ac:dyDescent="0.25">
      <c r="F42" s="41"/>
      <c r="H42" s="41"/>
    </row>
    <row r="43" spans="2:9" x14ac:dyDescent="0.25">
      <c r="F43" s="41"/>
      <c r="H43" s="41"/>
    </row>
    <row r="44" spans="2:9" x14ac:dyDescent="0.25">
      <c r="F44" s="41"/>
      <c r="H44" s="41"/>
    </row>
    <row r="45" spans="2:9" x14ac:dyDescent="0.25">
      <c r="F45" s="41"/>
      <c r="H45" s="41"/>
    </row>
    <row r="46" spans="2:9" x14ac:dyDescent="0.25">
      <c r="F46" s="41"/>
      <c r="H46" s="41"/>
    </row>
    <row r="47" spans="2:9" x14ac:dyDescent="0.25">
      <c r="F47" s="41"/>
      <c r="H47" s="41"/>
    </row>
    <row r="48" spans="2:9" x14ac:dyDescent="0.25">
      <c r="F48" s="41"/>
      <c r="H48" s="41"/>
    </row>
    <row r="49" spans="6:8" x14ac:dyDescent="0.25">
      <c r="F49" s="41"/>
      <c r="H49" s="41"/>
    </row>
    <row r="50" spans="6:8" x14ac:dyDescent="0.25">
      <c r="F50" s="41"/>
      <c r="H50" s="41"/>
    </row>
    <row r="51" spans="6:8" x14ac:dyDescent="0.25">
      <c r="F51" s="41"/>
      <c r="H51" s="41"/>
    </row>
    <row r="52" spans="6:8" x14ac:dyDescent="0.25">
      <c r="F52" s="41"/>
      <c r="H52" s="41"/>
    </row>
    <row r="53" spans="6:8" x14ac:dyDescent="0.25">
      <c r="F53" s="41"/>
      <c r="H53" s="41"/>
    </row>
    <row r="54" spans="6:8" x14ac:dyDescent="0.25">
      <c r="F54" s="41"/>
      <c r="H54" s="41"/>
    </row>
    <row r="55" spans="6:8" x14ac:dyDescent="0.25">
      <c r="F55" s="41"/>
      <c r="H55" s="41"/>
    </row>
    <row r="56" spans="6:8" x14ac:dyDescent="0.25">
      <c r="F56" s="41"/>
      <c r="H56" s="41"/>
    </row>
    <row r="57" spans="6:8" x14ac:dyDescent="0.25">
      <c r="F57" s="41"/>
      <c r="H57" s="41"/>
    </row>
    <row r="58" spans="6:8" x14ac:dyDescent="0.25">
      <c r="F58" s="41"/>
      <c r="H58" s="41"/>
    </row>
    <row r="59" spans="6:8" x14ac:dyDescent="0.25">
      <c r="F59" s="41"/>
      <c r="H59" s="41"/>
    </row>
    <row r="60" spans="6:8" x14ac:dyDescent="0.25">
      <c r="F60" s="41"/>
      <c r="H60" s="41"/>
    </row>
    <row r="61" spans="6:8" x14ac:dyDescent="0.25">
      <c r="F61" s="41"/>
      <c r="H61" s="41"/>
    </row>
    <row r="62" spans="6:8" x14ac:dyDescent="0.25">
      <c r="F62" s="56"/>
      <c r="H62" s="56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7"/>
      <c r="B1" s="58"/>
      <c r="C1" s="58"/>
      <c r="D1" s="58"/>
      <c r="E1" s="58"/>
      <c r="F1" s="58"/>
      <c r="G1" s="58"/>
      <c r="H1" s="58"/>
      <c r="I1" s="62"/>
      <c r="J1" s="58"/>
      <c r="K1" s="58"/>
      <c r="L1" s="58"/>
      <c r="M1" s="58"/>
      <c r="N1" s="58"/>
      <c r="O1" s="59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0"/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0"/>
      <c r="B3" s="64" t="s">
        <v>38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0"/>
      <c r="B4" s="65" t="s">
        <v>47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6"/>
      <c r="B6" s="78" t="str">
        <f>Indice!B6</f>
        <v>Fuente: ARCOTEL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69"/>
      <c r="B7" s="79" t="str">
        <f>Indice!B7</f>
        <v>Fecha de publicación: Noviembre 2024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90" t="s">
        <v>48</v>
      </c>
      <c r="O7" s="71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2"/>
      <c r="B8" s="80" t="str">
        <f>Indice!B8</f>
        <v>Fecha de corte: Octubre 2024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I26" sqref="I26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7"/>
      <c r="B1" s="58"/>
      <c r="C1" s="58"/>
      <c r="D1" s="58"/>
      <c r="E1" s="58"/>
      <c r="F1" s="58"/>
      <c r="G1" s="58"/>
      <c r="H1" s="59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0"/>
      <c r="B2" s="61" t="s">
        <v>37</v>
      </c>
      <c r="C2" s="62"/>
      <c r="D2" s="62"/>
      <c r="E2" s="62"/>
      <c r="F2" s="62"/>
      <c r="G2" s="62"/>
      <c r="H2" s="63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0"/>
      <c r="B3" s="64" t="s">
        <v>38</v>
      </c>
      <c r="C3" s="62"/>
      <c r="D3" s="62"/>
      <c r="E3" s="62"/>
      <c r="F3" s="62"/>
      <c r="G3" s="62"/>
      <c r="H3" s="63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0"/>
      <c r="B4" s="65" t="s">
        <v>54</v>
      </c>
      <c r="C4" s="62"/>
      <c r="D4" s="62"/>
      <c r="E4" s="62"/>
      <c r="F4" s="62"/>
      <c r="G4" s="62"/>
      <c r="H4" s="63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0"/>
      <c r="B5" s="62"/>
      <c r="C5" s="62"/>
      <c r="D5" s="62"/>
      <c r="E5" s="62"/>
      <c r="F5" s="62"/>
      <c r="G5" s="62"/>
      <c r="H5" s="63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6"/>
      <c r="B6" s="78" t="s">
        <v>62</v>
      </c>
      <c r="C6" s="67"/>
      <c r="D6" s="67"/>
      <c r="E6" s="67"/>
      <c r="F6" s="67"/>
      <c r="G6" s="67"/>
      <c r="H6" s="68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69"/>
      <c r="B7" s="79" t="str">
        <f>Indice!B7</f>
        <v>Fecha de publicación: Noviembre 2024</v>
      </c>
      <c r="C7" s="70"/>
      <c r="D7" s="70"/>
      <c r="E7" s="70"/>
      <c r="F7" s="70"/>
      <c r="G7" s="70"/>
      <c r="H7" s="96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2"/>
      <c r="B8" s="80" t="str">
        <f>Indice!B8</f>
        <v>Fecha de corte: Octubre 2024</v>
      </c>
      <c r="C8" s="73"/>
      <c r="D8" s="73"/>
      <c r="E8" s="73"/>
      <c r="F8" s="73"/>
      <c r="G8" s="73"/>
      <c r="H8" s="74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25"/>
      <c r="C9" s="125"/>
      <c r="D9" s="125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28" t="s">
        <v>0</v>
      </c>
      <c r="C10" s="130" t="s">
        <v>1</v>
      </c>
      <c r="D10" s="131"/>
      <c r="E10" s="132" t="s">
        <v>58</v>
      </c>
      <c r="F10" s="133"/>
      <c r="G10" s="132" t="s">
        <v>27</v>
      </c>
      <c r="H10" s="13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9"/>
      <c r="C11" s="87" t="s">
        <v>56</v>
      </c>
      <c r="D11" s="88" t="s">
        <v>57</v>
      </c>
      <c r="E11" s="87" t="s">
        <v>56</v>
      </c>
      <c r="F11" s="88" t="s">
        <v>57</v>
      </c>
      <c r="G11" s="87" t="s">
        <v>56</v>
      </c>
      <c r="H11" s="88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13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9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203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7"/>
      <c r="B1" s="58"/>
      <c r="C1" s="58"/>
      <c r="D1" s="58"/>
      <c r="E1" s="58"/>
      <c r="F1" s="58"/>
      <c r="G1" s="58"/>
      <c r="H1" s="58"/>
      <c r="I1" s="62"/>
      <c r="J1" s="58"/>
      <c r="K1" s="58"/>
      <c r="L1" s="58"/>
      <c r="M1" s="58"/>
      <c r="N1" s="58"/>
      <c r="O1" s="59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0"/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0"/>
      <c r="B3" s="64" t="s">
        <v>38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0"/>
      <c r="B4" s="65" t="s">
        <v>55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6"/>
      <c r="B6" s="78" t="s">
        <v>62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69"/>
      <c r="B7" s="79" t="str">
        <f>Indice!B7</f>
        <v>Fecha de publicación: Noviembre 2024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90" t="s">
        <v>48</v>
      </c>
      <c r="O7" s="7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2"/>
      <c r="B8" s="80" t="str">
        <f>Indice!B8</f>
        <v>Fecha de corte: Octubre 2024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34"/>
      <c r="C10" s="134"/>
      <c r="D10" s="134"/>
      <c r="E10" s="13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2024-11-27T15:46:48Z</dcterms:modified>
</cp:coreProperties>
</file>