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4\10. Octubre\"/>
    </mc:Choice>
  </mc:AlternateContent>
  <bookViews>
    <workbookView xWindow="0" yWindow="0" windowWidth="28800" windowHeight="12315"/>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2" i="1" l="1"/>
  <c r="X202" i="1"/>
  <c r="W202" i="1"/>
  <c r="V202" i="1"/>
  <c r="U202" i="1"/>
  <c r="T202" i="1"/>
  <c r="S202" i="1"/>
  <c r="M202" i="1"/>
  <c r="G201" i="1"/>
  <c r="G200" i="1"/>
  <c r="G202" i="1"/>
  <c r="S201" i="1" l="1"/>
  <c r="Y201" i="1" s="1"/>
  <c r="T201" i="1"/>
  <c r="U201" i="1"/>
  <c r="V201" i="1"/>
  <c r="W201" i="1"/>
  <c r="X201" i="1"/>
  <c r="M201" i="1"/>
  <c r="T200" i="1" l="1"/>
  <c r="U200" i="1"/>
  <c r="V200" i="1"/>
  <c r="W200" i="1"/>
  <c r="X200" i="1"/>
  <c r="Y200" i="1"/>
  <c r="S200" i="1"/>
  <c r="M200" i="1"/>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<sst xmlns="http://schemas.openxmlformats.org/spreadsheetml/2006/main" count="292" uniqueCount="265">
  <si>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</si>
  <si>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</si>
  <si>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</si>
  <si>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</si>
  <si>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</si>
  <si>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</si>
  <si>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</si>
  <si>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</si>
  <si>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</si>
  <si>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</si>
  <si>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</si>
  <si>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</si>
  <si>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</si>
  <si>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</si>
  <si>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</si>
  <si>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</si>
  <si>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</si>
  <si>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</si>
  <si>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</si>
  <si>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</si>
  <si>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</si>
  <si>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</si>
  <si>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</si>
  <si>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</si>
  <si>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</si>
  <si>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</si>
  <si>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</si>
  <si>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</si>
  <si>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</si>
  <si>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</si>
  <si>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</si>
  <si>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</si>
  <si>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</si>
  <si>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</si>
  <si>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</si>
  <si>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</si>
  <si>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</si>
  <si>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</si>
  <si>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</si>
  <si>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</si>
  <si>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</si>
  <si>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</si>
  <si>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</si>
  <si>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</si>
  <si>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</si>
  <si>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</si>
  <si>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</si>
  <si>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</si>
  <si>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</si>
  <si>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</si>
  <si>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</si>
  <si>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</si>
  <si>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</si>
  <si>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</si>
  <si>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</si>
  <si>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</si>
  <si>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</si>
  <si>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</si>
  <si>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</si>
  <si>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</si>
  <si>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</si>
  <si>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</si>
  <si>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</si>
  <si>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</si>
  <si>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</si>
  <si>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</si>
  <si>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</si>
  <si>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</si>
  <si>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</si>
  <si>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</si>
  <si>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</si>
  <si>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</si>
  <si>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</si>
  <si>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</si>
  <si>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</si>
  <si>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</si>
  <si>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</si>
  <si>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</si>
  <si>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</si>
  <si>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</si>
  <si>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</si>
  <si>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</si>
  <si>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</si>
  <si>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</si>
  <si>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</si>
  <si>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</si>
  <si>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</si>
  <si>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</si>
  <si>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</si>
  <si>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</si>
  <si>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</si>
  <si>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</si>
  <si>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</si>
  <si>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</si>
  <si>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</si>
  <si>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</si>
  <si>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</si>
  <si>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</si>
  <si>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</si>
  <si>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</si>
  <si>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</si>
  <si>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</si>
  <si>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</si>
  <si>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</si>
  <si>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</si>
  <si>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</si>
  <si>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</si>
  <si>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</si>
  <si>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</si>
  <si>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</si>
  <si>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</si>
  <si>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</si>
  <si>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</si>
  <si>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</si>
  <si>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</si>
  <si>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</si>
  <si>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</si>
  <si>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</si>
  <si>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</si>
  <si>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</si>
  <si>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</si>
  <si>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</si>
  <si>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</si>
  <si>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</si>
  <si>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</si>
  <si>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</si>
  <si>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</si>
  <si>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</si>
  <si>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</si>
  <si>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</si>
  <si>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</si>
  <si>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</si>
  <si>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</si>
  <si>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</si>
  <si>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</si>
  <si>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</si>
  <si>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</si>
  <si>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</si>
  <si>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</si>
  <si>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</si>
  <si>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</si>
  <si>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</si>
  <si>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</si>
  <si>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</si>
  <si>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</si>
  <si>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</si>
  <si>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</si>
  <si>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</si>
  <si>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</si>
  <si>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</si>
  <si>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</si>
  <si>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</si>
  <si>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</si>
  <si>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</si>
  <si>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</si>
  <si>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</si>
  <si>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</si>
  <si>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</si>
  <si>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</si>
  <si>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</si>
  <si>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</si>
  <si>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</si>
  <si>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</si>
  <si>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</si>
  <si>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</si>
  <si>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</si>
  <si>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</si>
  <si>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</si>
  <si>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</si>
  <si>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</si>
  <si>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</si>
  <si>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</si>
  <si>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</si>
  <si>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</si>
  <si>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</si>
  <si>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</si>
  <si>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</si>
  <si>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</si>
  <si>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</si>
  <si>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</si>
  <si>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</si>
  <si>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</si>
  <si>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</si>
  <si>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</si>
  <si>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</si>
  <si>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</si>
  <si>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</si>
  <si>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</si>
  <si>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</si>
  <si>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</si>
  <si>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</si>
  <si>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</si>
  <si>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</si>
  <si>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</si>
  <si>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</si>
  <si>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</si>
  <si>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</si>
  <si>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</si>
  <si>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</si>
  <si>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</si>
  <si>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</si>
  <si>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</si>
  <si>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</si>
  <si>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</si>
  <si>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</si>
  <si>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</si>
  <si>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</si>
  <si>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</si>
  <si>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</si>
  <si>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</si>
  <si>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</si>
  <si>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</si>
  <si>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</si>
  <si>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</si>
  <si>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</si>
  <si>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</si>
  <si>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</si>
  <si>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</si>
  <si>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</si>
  <si>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</si>
  <si>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</si>
  <si>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</si>
  <si>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</si>
  <si>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</si>
  <si>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</si>
  <si>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</si>
  <si>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</si>
  <si>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</si>
  <si>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</si>
  <si>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</si>
  <si>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</si>
  <si>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</si>
  <si>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</si>
  <si>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</si>
  <si>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</si>
  <si>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</si>
  <si>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</si>
  <si>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</si>
  <si>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</si>
  <si>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</si>
  <si>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</si>
  <si>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</si>
  <si>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</si>
  <si>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</si>
  <si>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</si>
  <si>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</si>
  <si>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</si>
  <si>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</si>
  <si>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</si>
  <si>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</si>
  <si>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</si>
  <si>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</si>
  <si>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</si>
  <si>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</si>
  <si>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</si>
  <si>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</si>
  <si>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</si>
  <si>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</si>
  <si>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</si>
  <si>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</si>
  <si>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</si>
  <si>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</si>
  <si>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Fecha de Publicación: Noviembre 2024</t>
  </si>
  <si>
    <t>Fecha de corte: Octubre 2024</t>
  </si>
  <si>
    <t>Oct2024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</si>
</sst>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c:f>
              <c:numCache>
                <c:formatCode>#,##0</c:formatCode>
                <c:ptCount val="26"/>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c:f>
              <c:numCache>
                <c:formatCode>#,##0</c:formatCode>
                <c:ptCount val="26"/>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c:f>
              <c:numCache>
                <c:formatCode>#,##0</c:formatCode>
                <c:ptCount val="26"/>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c:f>
              <c:numCache>
                <c:formatCode>#,##0</c:formatCode>
                <c:ptCount val="26"/>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447629856"/>
        <c:axId val="-1447635296"/>
      </c:barChart>
      <c:catAx>
        <c:axId val="-144762985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447635296"/>
        <c:crosses val="autoZero"/>
        <c:auto val="1"/>
        <c:lblAlgn val="ctr"/>
        <c:lblOffset val="100"/>
        <c:noMultiLvlLbl val="0"/>
      </c:catAx>
      <c:valAx>
        <c:axId val="-1447635296"/>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447629856"/>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c:f>
              <c:numCache>
                <c:formatCode>#,##0</c:formatCode>
                <c:ptCount val="26"/>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c:f>
              <c:numCache>
                <c:formatCode>#,##0</c:formatCode>
                <c:ptCount val="26"/>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181123.47686849211</c:v>
                </c:pt>
                <c:pt idx="23">
                  <c:v>184539.40973443788</c:v>
                </c:pt>
                <c:pt idx="24">
                  <c:v>179268.17489016874</c:v>
                </c:pt>
                <c:pt idx="25">
                  <c:v>161769.51097676862</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c:f>
              <c:numCache>
                <c:formatCode>#,##0</c:formatCode>
                <c:ptCount val="26"/>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765885.45460503758</c:v>
                </c:pt>
                <c:pt idx="23">
                  <c:v>749659.25847317674</c:v>
                </c:pt>
                <c:pt idx="24">
                  <c:v>748526.48882831528</c:v>
                </c:pt>
                <c:pt idx="25">
                  <c:v>747221.08231516951</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c:f>
              <c:numCache>
                <c:formatCode>#,##0</c:formatCode>
                <c:ptCount val="26"/>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c:f>
              <c:numCache>
                <c:formatCode>#,##0</c:formatCode>
                <c:ptCount val="26"/>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4263322.0685264701</c:v>
                </c:pt>
                <c:pt idx="23">
                  <c:v>4293976.3317923853</c:v>
                </c:pt>
                <c:pt idx="24">
                  <c:v>4324485.3362815157</c:v>
                </c:pt>
                <c:pt idx="25">
                  <c:v>4361890.4067080617</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447634752"/>
        <c:axId val="-1447626048"/>
      </c:barChart>
      <c:catAx>
        <c:axId val="-14476347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447626048"/>
        <c:crosses val="autoZero"/>
        <c:auto val="1"/>
        <c:lblAlgn val="ctr"/>
        <c:lblOffset val="100"/>
        <c:noMultiLvlLbl val="0"/>
      </c:catAx>
      <c:valAx>
        <c:axId val="-1447626048"/>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47634752"/>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c:f>
              <c:numCache>
                <c:formatCode>#,##0</c:formatCode>
                <c:ptCount val="26"/>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c:f>
              <c:numCache>
                <c:formatCode>#,##0</c:formatCode>
                <c:ptCount val="26"/>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pt idx="21">
                  <c:v>86244</c:v>
                </c:pt>
                <c:pt idx="22">
                  <c:v>82172</c:v>
                </c:pt>
                <c:pt idx="23">
                  <c:v>82133</c:v>
                </c:pt>
                <c:pt idx="24">
                  <c:v>19955</c:v>
                </c:pt>
                <c:pt idx="25">
                  <c:v>11496</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c:f>
              <c:numCache>
                <c:formatCode>#,##0</c:formatCode>
                <c:ptCount val="26"/>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c:f>
              <c:numCache>
                <c:formatCode>#,##0</c:formatCode>
                <c:ptCount val="26"/>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c:f>
              <c:numCache>
                <c:formatCode>#,##0</c:formatCode>
                <c:ptCount val="26"/>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447629312"/>
        <c:axId val="-1447634208"/>
      </c:barChart>
      <c:catAx>
        <c:axId val="-1447629312"/>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447634208"/>
        <c:crosses val="autoZero"/>
        <c:auto val="1"/>
        <c:lblAlgn val="ctr"/>
        <c:lblOffset val="100"/>
        <c:noMultiLvlLbl val="0"/>
      </c:catAx>
      <c:valAx>
        <c:axId val="-1447634208"/>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47629312"/>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c:f>
              <c:numCache>
                <c:formatCode>#,##0</c:formatCode>
                <c:ptCount val="26"/>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c:f>
              <c:numCache>
                <c:formatCode>#,##0</c:formatCode>
                <c:ptCount val="26"/>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pt idx="21">
                  <c:v>1592390.7460927528</c:v>
                </c:pt>
                <c:pt idx="22">
                  <c:v>1522109.4768684921</c:v>
                </c:pt>
                <c:pt idx="23">
                  <c:v>1525314.4097344379</c:v>
                </c:pt>
                <c:pt idx="24">
                  <c:v>1454667.1748901687</c:v>
                </c:pt>
                <c:pt idx="25">
                  <c:v>1423155.5109767686</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c:f>
              <c:numCache>
                <c:formatCode>#,##0</c:formatCode>
                <c:ptCount val="26"/>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5061560.4546050373</c:v>
                </c:pt>
                <c:pt idx="23">
                  <c:v>5063409.2584731765</c:v>
                </c:pt>
                <c:pt idx="24">
                  <c:v>5073549.4888283154</c:v>
                </c:pt>
                <c:pt idx="25">
                  <c:v>5112237.0823151693</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c:f>
              <c:numCache>
                <c:formatCode>#,##0</c:formatCode>
                <c:ptCount val="26"/>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c:f>
              <c:numCache>
                <c:formatCode>#,##0</c:formatCode>
                <c:ptCount val="26"/>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11561150.068526469</c:v>
                </c:pt>
                <c:pt idx="23">
                  <c:v>11614173.331792384</c:v>
                </c:pt>
                <c:pt idx="24">
                  <c:v>11672172.336281516</c:v>
                </c:pt>
                <c:pt idx="25">
                  <c:v>11780023.406708062</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447630944"/>
        <c:axId val="-1447622784"/>
        <c:axId val="0"/>
      </c:bar3DChart>
      <c:catAx>
        <c:axId val="-1447630944"/>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47622784"/>
        <c:crosses val="autoZero"/>
        <c:auto val="1"/>
        <c:lblAlgn val="ctr"/>
        <c:lblOffset val="100"/>
        <c:noMultiLvlLbl val="0"/>
      </c:catAx>
      <c:valAx>
        <c:axId val="-1447622784"/>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447630944"/>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262</v>
      </c>
      <c r="C7" s="155"/>
      <c r="D7" s="155"/>
      <c r="E7" s="155"/>
      <c r="F7" s="155"/>
      <c r="G7" s="155"/>
      <c r="H7" s="69"/>
      <c r="I7" s="69"/>
      <c r="J7" s="69"/>
      <c r="K7" s="76"/>
    </row>
    <row r="8" spans="1:12" ht="20.100000000000001" customHeight="1" thickBot="1" x14ac:dyDescent="0.3">
      <c r="A8" s="81"/>
      <c r="B8" s="156" t="s">
        <v>263</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3"/>
  <sheetViews>
    <sheetView showGridLines="0" zoomScaleNormal="100" workbookViewId="0">
      <pane xSplit="1" ySplit="11" topLeftCell="B188" activePane="bottomRight" state="frozen"/>
      <selection pane="topRight" activeCell="B1" sqref="B1"/>
      <selection pane="bottomLeft" activeCell="A12" sqref="A12"/>
      <selection pane="bottomRight"/>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Noviembre 2024</v>
      </c>
      <c r="C7" s="155"/>
      <c r="D7" s="155"/>
      <c r="E7" s="155"/>
      <c r="F7" s="155"/>
      <c r="G7" s="155"/>
      <c r="H7" s="155"/>
      <c r="I7" s="24"/>
      <c r="J7" s="24"/>
      <c r="K7" s="24"/>
      <c r="L7" s="24"/>
      <c r="M7" s="25"/>
      <c r="N7" s="230" t="s">
        <v>99</v>
      </c>
      <c r="O7" s="230"/>
      <c r="P7" s="230"/>
      <c r="Q7" s="25"/>
      <c r="R7" s="25"/>
      <c r="S7" s="25"/>
      <c r="T7" s="25"/>
      <c r="U7" s="160"/>
      <c r="V7" s="25"/>
      <c r="W7" s="25"/>
      <c r="X7" s="25"/>
      <c r="Y7" s="26"/>
    </row>
    <row r="8" spans="1:25" s="1" customFormat="1" ht="20.100000000000001" customHeight="1" thickBot="1" x14ac:dyDescent="0.25">
      <c r="A8" s="27"/>
      <c r="B8" s="156" t="str">
        <f>Índice!B8</f>
        <v>Fecha de corte: Octubre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3" t="s">
        <v>1</v>
      </c>
      <c r="C10" s="233"/>
      <c r="D10" s="233"/>
      <c r="E10" s="233"/>
      <c r="F10" s="234"/>
      <c r="G10" s="36" t="s">
        <v>2</v>
      </c>
      <c r="H10" s="237" t="s">
        <v>3</v>
      </c>
      <c r="I10" s="233"/>
      <c r="J10" s="233"/>
      <c r="K10" s="233"/>
      <c r="L10" s="234"/>
      <c r="M10" s="36" t="s">
        <v>2</v>
      </c>
      <c r="N10" s="233" t="s">
        <v>98</v>
      </c>
      <c r="O10" s="233"/>
      <c r="P10" s="233"/>
      <c r="Q10" s="233"/>
      <c r="R10" s="233"/>
      <c r="S10" s="37" t="s">
        <v>2</v>
      </c>
      <c r="T10" s="36" t="s">
        <v>2</v>
      </c>
      <c r="U10" s="36" t="s">
        <v>2</v>
      </c>
      <c r="V10" s="36" t="s">
        <v>2</v>
      </c>
      <c r="W10" s="36" t="s">
        <v>2</v>
      </c>
      <c r="X10" s="37" t="s">
        <v>2</v>
      </c>
      <c r="Y10" s="235"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6"/>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2"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2"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2.75" x14ac:dyDescent="0.2">
      <c r="A200" s="196" t="s">
        <v>260</v>
      </c>
      <c r="B200" s="214">
        <v>0</v>
      </c>
      <c r="C200" s="204">
        <v>1258642</v>
      </c>
      <c r="D200" s="204">
        <v>4313750</v>
      </c>
      <c r="E200" s="204">
        <v>0</v>
      </c>
      <c r="F200" s="205">
        <v>4082010</v>
      </c>
      <c r="G200" s="202">
        <f>SUM(B200:F200)</f>
        <v>9654402</v>
      </c>
      <c r="H200" s="203">
        <v>0</v>
      </c>
      <c r="I200" s="204">
        <v>184539.40973443788</v>
      </c>
      <c r="J200" s="204">
        <v>749659.25847317674</v>
      </c>
      <c r="K200" s="204">
        <v>0</v>
      </c>
      <c r="L200" s="205">
        <v>4293976.3317923853</v>
      </c>
      <c r="M200" s="202">
        <f t="shared" si="528"/>
        <v>5228175</v>
      </c>
      <c r="N200" s="203">
        <v>0</v>
      </c>
      <c r="O200" s="204">
        <v>82133</v>
      </c>
      <c r="P200" s="204">
        <v>0</v>
      </c>
      <c r="Q200" s="204">
        <v>36049</v>
      </c>
      <c r="R200" s="205">
        <v>3238187</v>
      </c>
      <c r="S200" s="209">
        <f t="shared" si="541"/>
        <v>3356369</v>
      </c>
      <c r="T200" s="198">
        <f t="shared" ref="T200" si="548">SUM(B200,H200,N200)</f>
        <v>0</v>
      </c>
      <c r="U200" s="13">
        <f t="shared" ref="U200" si="549">SUM(C200,I200,O200)</f>
        <v>1525314.4097344379</v>
      </c>
      <c r="V200" s="13">
        <f t="shared" ref="V200" si="550">SUM(D200,J200,P200)</f>
        <v>5063409.2584731765</v>
      </c>
      <c r="W200" s="13">
        <f t="shared" ref="W200" si="551">SUM(E200,K200,Q200)</f>
        <v>36049</v>
      </c>
      <c r="X200" s="13">
        <f t="shared" ref="X200" si="552">SUM(F200,L200,R200)</f>
        <v>11614173.331792384</v>
      </c>
      <c r="Y200" s="208">
        <f t="shared" ref="Y200" si="553">+G200+M200+S200</f>
        <v>18238946</v>
      </c>
    </row>
    <row r="201" spans="1:25" s="2" customFormat="1" ht="12.75" x14ac:dyDescent="0.2">
      <c r="A201" s="196" t="s">
        <v>261</v>
      </c>
      <c r="B201" s="214">
        <v>0</v>
      </c>
      <c r="C201" s="204">
        <v>1255444</v>
      </c>
      <c r="D201" s="204">
        <v>4325023</v>
      </c>
      <c r="E201" s="204">
        <v>0</v>
      </c>
      <c r="F201" s="205">
        <v>4108935</v>
      </c>
      <c r="G201" s="202">
        <f>SUM(B201:F201)</f>
        <v>9689402</v>
      </c>
      <c r="H201" s="203">
        <v>0</v>
      </c>
      <c r="I201" s="204">
        <v>179268.17489016874</v>
      </c>
      <c r="J201" s="204">
        <v>748526.48882831528</v>
      </c>
      <c r="K201" s="204">
        <v>0</v>
      </c>
      <c r="L201" s="205">
        <v>4324485.3362815157</v>
      </c>
      <c r="M201" s="202">
        <f t="shared" si="528"/>
        <v>5252280</v>
      </c>
      <c r="N201" s="203">
        <v>0</v>
      </c>
      <c r="O201" s="204">
        <v>19955</v>
      </c>
      <c r="P201" s="204">
        <v>0</v>
      </c>
      <c r="Q201" s="204">
        <v>35919</v>
      </c>
      <c r="R201" s="205">
        <v>3238752</v>
      </c>
      <c r="S201" s="209">
        <f t="shared" ref="S201:S202" si="554">SUM(N201:R201)</f>
        <v>3294626</v>
      </c>
      <c r="T201" s="198">
        <f t="shared" ref="T201:T202" si="555">SUM(B201,H201,N201)</f>
        <v>0</v>
      </c>
      <c r="U201" s="13">
        <f t="shared" ref="U201:U202" si="556">SUM(C201,I201,O201)</f>
        <v>1454667.1748901687</v>
      </c>
      <c r="V201" s="13">
        <f t="shared" ref="V201:V202" si="557">SUM(D201,J201,P201)</f>
        <v>5073549.4888283154</v>
      </c>
      <c r="W201" s="13">
        <f t="shared" ref="W201:W202" si="558">SUM(E201,K201,Q201)</f>
        <v>35919</v>
      </c>
      <c r="X201" s="13">
        <f t="shared" ref="X201:X202" si="559">SUM(F201,L201,R201)</f>
        <v>11672172.336281516</v>
      </c>
      <c r="Y201" s="208">
        <f t="shared" ref="Y201:Y202" si="560">+G201+M201+S201</f>
        <v>18236308</v>
      </c>
    </row>
    <row r="202" spans="1:25" s="2" customFormat="1" ht="12.75" x14ac:dyDescent="0.2">
      <c r="A202" s="196" t="s">
        <v>264</v>
      </c>
      <c r="B202" s="214">
        <v>0</v>
      </c>
      <c r="C202" s="204">
        <v>1249890</v>
      </c>
      <c r="D202" s="204">
        <v>4365016</v>
      </c>
      <c r="E202" s="204">
        <v>0</v>
      </c>
      <c r="F202" s="205">
        <v>4165091</v>
      </c>
      <c r="G202" s="202">
        <f t="shared" si="518"/>
        <v>9779997</v>
      </c>
      <c r="H202" s="203">
        <v>0</v>
      </c>
      <c r="I202" s="204">
        <v>161769.51097676862</v>
      </c>
      <c r="J202" s="204">
        <v>747221.08231516951</v>
      </c>
      <c r="K202" s="204">
        <v>0</v>
      </c>
      <c r="L202" s="205">
        <v>4361890.4067080617</v>
      </c>
      <c r="M202" s="202">
        <f t="shared" si="528"/>
        <v>5270881</v>
      </c>
      <c r="N202" s="203">
        <v>0</v>
      </c>
      <c r="O202" s="204">
        <v>11496</v>
      </c>
      <c r="P202" s="204">
        <v>0</v>
      </c>
      <c r="Q202" s="204">
        <v>35840</v>
      </c>
      <c r="R202" s="205">
        <v>3253042</v>
      </c>
      <c r="S202" s="209">
        <f>SUM(N202:R202)</f>
        <v>3300378</v>
      </c>
      <c r="T202" s="198">
        <f t="shared" si="555"/>
        <v>0</v>
      </c>
      <c r="U202" s="13">
        <f t="shared" si="556"/>
        <v>1423155.5109767686</v>
      </c>
      <c r="V202" s="13">
        <f t="shared" si="557"/>
        <v>5112237.0823151693</v>
      </c>
      <c r="W202" s="13">
        <f t="shared" si="558"/>
        <v>35840</v>
      </c>
      <c r="X202" s="13">
        <f t="shared" si="559"/>
        <v>11780023.406708062</v>
      </c>
      <c r="Y202" s="208">
        <f t="shared" si="560"/>
        <v>18351256</v>
      </c>
    </row>
    <row r="203" spans="1:25" s="2" customFormat="1" ht="17.25" customHeight="1" x14ac:dyDescent="0.2">
      <c r="A203" s="200" t="s">
        <v>100</v>
      </c>
      <c r="B203" s="227" t="s">
        <v>195</v>
      </c>
      <c r="C203" s="228"/>
      <c r="D203" s="228"/>
      <c r="E203" s="228"/>
      <c r="F203" s="228"/>
      <c r="G203" s="228"/>
      <c r="H203" s="228"/>
      <c r="I203" s="228"/>
      <c r="J203" s="228"/>
      <c r="K203" s="228"/>
      <c r="L203" s="228"/>
      <c r="M203" s="228"/>
      <c r="N203" s="228"/>
      <c r="O203" s="228"/>
      <c r="P203" s="228"/>
      <c r="Q203" s="228"/>
      <c r="R203" s="228"/>
      <c r="S203" s="228"/>
      <c r="T203" s="228"/>
      <c r="U203" s="228"/>
      <c r="V203" s="228"/>
      <c r="W203" s="228"/>
      <c r="X203" s="228"/>
      <c r="Y203" s="229"/>
    </row>
    <row r="204" spans="1:25" s="2" customFormat="1" ht="17.25" customHeight="1" x14ac:dyDescent="0.2">
      <c r="A204" s="191" t="s">
        <v>120</v>
      </c>
      <c r="B204" s="231" t="s">
        <v>117</v>
      </c>
      <c r="C204" s="231"/>
      <c r="D204" s="231"/>
      <c r="E204" s="231"/>
      <c r="F204" s="231"/>
      <c r="G204" s="231"/>
      <c r="H204" s="231"/>
      <c r="I204" s="231"/>
      <c r="J204" s="231"/>
      <c r="K204" s="231"/>
      <c r="L204" s="231"/>
      <c r="M204" s="231"/>
      <c r="N204" s="231"/>
      <c r="O204" s="231"/>
      <c r="P204" s="231"/>
      <c r="Q204" s="231"/>
      <c r="R204" s="231"/>
      <c r="S204" s="231"/>
      <c r="T204" s="231"/>
      <c r="U204" s="231"/>
      <c r="V204" s="231"/>
      <c r="W204" s="231"/>
      <c r="X204" s="231"/>
      <c r="Y204" s="232"/>
    </row>
    <row r="205" spans="1:25" s="2" customFormat="1" ht="12.75" x14ac:dyDescent="0.2">
      <c r="A205" s="191" t="s">
        <v>131</v>
      </c>
      <c r="B205" s="221" t="s">
        <v>121</v>
      </c>
      <c r="C205" s="221"/>
      <c r="D205" s="221"/>
      <c r="E205" s="221"/>
      <c r="F205" s="221"/>
      <c r="G205" s="221"/>
      <c r="H205" s="221"/>
      <c r="I205" s="221"/>
      <c r="J205" s="221"/>
      <c r="K205" s="221"/>
      <c r="L205" s="221"/>
      <c r="M205" s="221"/>
      <c r="N205" s="221"/>
      <c r="O205" s="221"/>
      <c r="P205" s="221"/>
      <c r="Q205" s="221"/>
      <c r="R205" s="221"/>
      <c r="S205" s="221"/>
      <c r="T205" s="221"/>
      <c r="U205" s="221"/>
      <c r="V205" s="221"/>
      <c r="W205" s="221"/>
      <c r="X205" s="221"/>
      <c r="Y205" s="222"/>
    </row>
    <row r="206" spans="1:25" s="2" customFormat="1" ht="15.75" customHeight="1" x14ac:dyDescent="0.2">
      <c r="A206" s="191" t="s">
        <v>137</v>
      </c>
      <c r="B206" s="221" t="s">
        <v>132</v>
      </c>
      <c r="C206" s="221"/>
      <c r="D206" s="221"/>
      <c r="E206" s="221"/>
      <c r="F206" s="221"/>
      <c r="G206" s="221"/>
      <c r="H206" s="221"/>
      <c r="I206" s="221"/>
      <c r="J206" s="221"/>
      <c r="K206" s="221"/>
      <c r="L206" s="221"/>
      <c r="M206" s="221"/>
      <c r="N206" s="221"/>
      <c r="O206" s="221"/>
      <c r="P206" s="221"/>
      <c r="Q206" s="221"/>
      <c r="R206" s="221"/>
      <c r="S206" s="221"/>
      <c r="T206" s="221"/>
      <c r="U206" s="221"/>
      <c r="V206" s="221"/>
      <c r="W206" s="221"/>
      <c r="X206" s="221"/>
      <c r="Y206" s="222"/>
    </row>
    <row r="207" spans="1:25" s="2" customFormat="1" ht="15.75" customHeight="1" x14ac:dyDescent="0.2">
      <c r="A207" s="192" t="s">
        <v>144</v>
      </c>
      <c r="B207" s="221" t="s">
        <v>139</v>
      </c>
      <c r="C207" s="221"/>
      <c r="D207" s="221"/>
      <c r="E207" s="221"/>
      <c r="F207" s="221"/>
      <c r="G207" s="221"/>
      <c r="H207" s="221"/>
      <c r="I207" s="221"/>
      <c r="J207" s="221"/>
      <c r="K207" s="221"/>
      <c r="L207" s="221"/>
      <c r="M207" s="221"/>
      <c r="N207" s="221"/>
      <c r="O207" s="221"/>
      <c r="P207" s="221"/>
      <c r="Q207" s="221"/>
      <c r="R207" s="221"/>
      <c r="S207" s="221"/>
      <c r="T207" s="221"/>
      <c r="U207" s="221"/>
      <c r="V207" s="221"/>
      <c r="W207" s="221"/>
      <c r="X207" s="221"/>
      <c r="Y207" s="222"/>
    </row>
    <row r="208" spans="1:25" s="2" customFormat="1" ht="15.75" customHeight="1" x14ac:dyDescent="0.2">
      <c r="A208" s="192" t="s">
        <v>147</v>
      </c>
      <c r="B208" s="223" t="s">
        <v>145</v>
      </c>
      <c r="C208" s="224"/>
      <c r="D208" s="224"/>
      <c r="E208" s="224"/>
      <c r="F208" s="224"/>
      <c r="G208" s="224"/>
      <c r="H208" s="224"/>
      <c r="I208" s="224"/>
      <c r="J208" s="224"/>
      <c r="K208" s="224"/>
      <c r="L208" s="224"/>
      <c r="M208" s="224"/>
      <c r="N208" s="224"/>
      <c r="O208" s="224"/>
      <c r="P208" s="224"/>
      <c r="Q208" s="224"/>
      <c r="R208" s="224"/>
      <c r="S208" s="224"/>
      <c r="T208" s="224"/>
      <c r="U208" s="224"/>
      <c r="V208" s="224"/>
      <c r="W208" s="224"/>
      <c r="X208" s="224"/>
      <c r="Y208" s="225"/>
    </row>
    <row r="209" spans="1:25" s="2" customFormat="1" ht="15.75" customHeight="1" x14ac:dyDescent="0.2">
      <c r="A209" s="192" t="s">
        <v>152</v>
      </c>
      <c r="B209" s="223" t="s">
        <v>148</v>
      </c>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5"/>
    </row>
    <row r="210" spans="1:25" s="2" customFormat="1" ht="15.75" customHeight="1" x14ac:dyDescent="0.2">
      <c r="A210" s="192" t="s">
        <v>156</v>
      </c>
      <c r="B210" s="223" t="s">
        <v>158</v>
      </c>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5"/>
    </row>
    <row r="211" spans="1:25" s="2" customFormat="1" ht="15.75" customHeight="1" x14ac:dyDescent="0.2">
      <c r="A211" s="192" t="s">
        <v>160</v>
      </c>
      <c r="B211" s="223" t="s">
        <v>155</v>
      </c>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5"/>
    </row>
    <row r="212" spans="1:25" s="2" customFormat="1" ht="15.75" customHeight="1" x14ac:dyDescent="0.2">
      <c r="A212" s="192" t="s">
        <v>166</v>
      </c>
      <c r="B212" s="223" t="s">
        <v>162</v>
      </c>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5"/>
    </row>
    <row r="213" spans="1:25" s="2" customFormat="1" ht="15.75" customHeight="1" x14ac:dyDescent="0.2">
      <c r="A213" s="192" t="s">
        <v>170</v>
      </c>
      <c r="B213" s="223" t="s">
        <v>167</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5"/>
    </row>
    <row r="214" spans="1:25" s="2" customFormat="1" ht="15.75" customHeight="1" x14ac:dyDescent="0.2">
      <c r="A214" s="192" t="s">
        <v>194</v>
      </c>
      <c r="B214" s="223" t="s">
        <v>171</v>
      </c>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5"/>
    </row>
    <row r="215" spans="1:25" s="2" customFormat="1" ht="12.75" x14ac:dyDescent="0.2">
      <c r="A215" s="192" t="s">
        <v>190</v>
      </c>
      <c r="B215" s="244" t="s">
        <v>189</v>
      </c>
      <c r="C215" s="244"/>
      <c r="D215" s="244"/>
      <c r="E215" s="244"/>
      <c r="F215" s="244"/>
      <c r="G215" s="244"/>
      <c r="H215" s="244"/>
      <c r="I215" s="244"/>
      <c r="J215" s="244"/>
      <c r="K215" s="244"/>
      <c r="L215" s="244"/>
      <c r="M215" s="244"/>
      <c r="N215" s="244"/>
      <c r="O215" s="244"/>
      <c r="P215" s="244"/>
      <c r="Q215" s="244"/>
      <c r="R215" s="244"/>
      <c r="S215" s="245"/>
      <c r="T215" s="6"/>
      <c r="U215" s="6"/>
      <c r="V215" s="6"/>
      <c r="W215" s="6"/>
      <c r="X215" s="6"/>
      <c r="Y215" s="6"/>
    </row>
    <row r="216" spans="1:25" s="87" customFormat="1" x14ac:dyDescent="0.25">
      <c r="A216" s="199" t="s">
        <v>204</v>
      </c>
      <c r="B216" s="238" t="s">
        <v>211</v>
      </c>
      <c r="C216" s="239"/>
      <c r="D216" s="239"/>
      <c r="E216" s="239"/>
      <c r="F216" s="239"/>
      <c r="G216" s="239"/>
      <c r="H216" s="239"/>
      <c r="I216" s="239"/>
      <c r="J216" s="239"/>
      <c r="K216" s="239"/>
      <c r="L216" s="239"/>
      <c r="M216" s="239"/>
      <c r="N216" s="239"/>
      <c r="O216" s="239"/>
      <c r="P216" s="239"/>
      <c r="Q216" s="239"/>
      <c r="R216" s="239"/>
      <c r="S216" s="240"/>
    </row>
    <row r="217" spans="1:25" s="2" customFormat="1" x14ac:dyDescent="0.25">
      <c r="A217" s="199" t="s">
        <v>205</v>
      </c>
      <c r="B217" s="238" t="s">
        <v>206</v>
      </c>
      <c r="C217" s="239"/>
      <c r="D217" s="239"/>
      <c r="E217" s="239"/>
      <c r="F217" s="239"/>
      <c r="G217" s="239"/>
      <c r="H217" s="239"/>
      <c r="I217" s="239"/>
      <c r="J217" s="239"/>
      <c r="K217" s="239"/>
      <c r="L217" s="239"/>
      <c r="M217" s="239"/>
      <c r="N217" s="239"/>
      <c r="O217" s="239"/>
      <c r="P217" s="239"/>
      <c r="Q217" s="239"/>
      <c r="R217" s="239"/>
      <c r="S217" s="240"/>
      <c r="T217" s="6"/>
      <c r="U217" s="6"/>
      <c r="V217" s="6"/>
      <c r="W217" s="6"/>
      <c r="X217" s="6"/>
      <c r="Y217" s="6"/>
    </row>
    <row r="218" spans="1:25" s="2" customFormat="1" x14ac:dyDescent="0.25">
      <c r="A218" s="199" t="s">
        <v>209</v>
      </c>
      <c r="B218" s="238" t="s">
        <v>210</v>
      </c>
      <c r="C218" s="239"/>
      <c r="D218" s="239"/>
      <c r="E218" s="239"/>
      <c r="F218" s="239"/>
      <c r="G218" s="239"/>
      <c r="H218" s="239"/>
      <c r="I218" s="239"/>
      <c r="J218" s="239"/>
      <c r="K218" s="239"/>
      <c r="L218" s="239"/>
      <c r="M218" s="239"/>
      <c r="N218" s="239"/>
      <c r="O218" s="239"/>
      <c r="P218" s="239"/>
      <c r="Q218" s="239"/>
      <c r="R218" s="239"/>
      <c r="S218" s="240"/>
      <c r="T218" s="6"/>
      <c r="U218" s="6"/>
      <c r="V218" s="6"/>
      <c r="W218" s="6"/>
      <c r="X218" s="6"/>
      <c r="Y218" s="6"/>
    </row>
    <row r="219" spans="1:25" s="2" customFormat="1" ht="12.75" x14ac:dyDescent="0.2">
      <c r="A219" s="241" t="s">
        <v>213</v>
      </c>
      <c r="B219" s="226" t="s">
        <v>214</v>
      </c>
      <c r="C219" s="226"/>
      <c r="D219" s="226"/>
      <c r="E219" s="226"/>
      <c r="F219" s="226"/>
      <c r="G219" s="226"/>
      <c r="H219" s="226"/>
      <c r="I219" s="226"/>
      <c r="J219" s="226"/>
      <c r="K219" s="226"/>
      <c r="L219" s="226"/>
      <c r="M219" s="226"/>
      <c r="N219" s="226"/>
      <c r="O219" s="226"/>
      <c r="P219" s="226"/>
      <c r="Q219" s="226"/>
      <c r="R219" s="226"/>
      <c r="S219" s="226"/>
      <c r="T219" s="6"/>
      <c r="U219" s="6"/>
      <c r="V219" s="6"/>
      <c r="W219" s="6"/>
      <c r="X219" s="6"/>
      <c r="Y219" s="6"/>
    </row>
    <row r="220" spans="1:25" s="2" customFormat="1" ht="12.75" x14ac:dyDescent="0.2">
      <c r="A220" s="242"/>
      <c r="B220" s="226" t="s">
        <v>215</v>
      </c>
      <c r="C220" s="226"/>
      <c r="D220" s="226"/>
      <c r="E220" s="226"/>
      <c r="F220" s="226"/>
      <c r="G220" s="226"/>
      <c r="H220" s="226"/>
      <c r="I220" s="226"/>
      <c r="J220" s="226"/>
      <c r="K220" s="226"/>
      <c r="L220" s="226"/>
      <c r="M220" s="226"/>
      <c r="N220" s="226"/>
      <c r="O220" s="226"/>
      <c r="P220" s="226"/>
      <c r="Q220" s="226"/>
      <c r="R220" s="226"/>
      <c r="S220" s="226"/>
      <c r="T220" s="6"/>
      <c r="U220" s="6"/>
      <c r="V220" s="6"/>
      <c r="W220" s="6"/>
      <c r="X220" s="6"/>
      <c r="Y220" s="6"/>
    </row>
    <row r="221" spans="1:25" s="2" customFormat="1" ht="23.25" customHeight="1" x14ac:dyDescent="0.2">
      <c r="A221" s="243"/>
      <c r="B221" s="221" t="s">
        <v>216</v>
      </c>
      <c r="C221" s="221"/>
      <c r="D221" s="221"/>
      <c r="E221" s="221"/>
      <c r="F221" s="221"/>
      <c r="G221" s="221"/>
      <c r="H221" s="221"/>
      <c r="I221" s="221"/>
      <c r="J221" s="221"/>
      <c r="K221" s="221"/>
      <c r="L221" s="221"/>
      <c r="M221" s="221"/>
      <c r="N221" s="221"/>
      <c r="O221" s="221"/>
      <c r="P221" s="221"/>
      <c r="Q221" s="221"/>
      <c r="R221" s="221"/>
      <c r="S221" s="221"/>
      <c r="T221" s="6"/>
      <c r="U221" s="6"/>
      <c r="V221" s="6"/>
      <c r="W221" s="6"/>
      <c r="X221" s="6"/>
      <c r="Y221" s="6"/>
    </row>
    <row r="222" spans="1:25" s="2" customFormat="1" ht="12.75" x14ac:dyDescent="0.2">
      <c r="A222" s="199" t="s">
        <v>217</v>
      </c>
      <c r="B222" s="226" t="s">
        <v>218</v>
      </c>
      <c r="C222" s="226"/>
      <c r="D222" s="226"/>
      <c r="E222" s="226"/>
      <c r="F222" s="226"/>
      <c r="G222" s="226"/>
      <c r="H222" s="226"/>
      <c r="I222" s="226"/>
      <c r="J222" s="226"/>
      <c r="K222" s="226"/>
      <c r="L222" s="226"/>
      <c r="M222" s="226"/>
      <c r="N222" s="226"/>
      <c r="O222" s="226"/>
      <c r="P222" s="226"/>
      <c r="Q222" s="226"/>
      <c r="R222" s="226"/>
      <c r="S222" s="226"/>
      <c r="T222" s="6"/>
      <c r="U222" s="6"/>
      <c r="V222" s="6"/>
      <c r="W222" s="6"/>
      <c r="X222" s="6"/>
      <c r="Y222" s="6"/>
    </row>
    <row r="223" spans="1:25" s="2" customFormat="1" ht="12.75" x14ac:dyDescent="0.2">
      <c r="A223" s="207" t="s">
        <v>221</v>
      </c>
      <c r="B223" s="226" t="s">
        <v>222</v>
      </c>
      <c r="C223" s="226"/>
      <c r="D223" s="226"/>
      <c r="E223" s="226"/>
      <c r="F223" s="226"/>
      <c r="G223" s="226"/>
      <c r="H223" s="226"/>
      <c r="I223" s="226"/>
      <c r="J223" s="226"/>
      <c r="K223" s="226"/>
      <c r="L223" s="226"/>
      <c r="M223" s="226"/>
      <c r="N223" s="226"/>
      <c r="O223" s="226"/>
      <c r="P223" s="226"/>
      <c r="Q223" s="226"/>
      <c r="R223" s="226"/>
      <c r="S223" s="226"/>
      <c r="T223" s="6"/>
      <c r="U223" s="6"/>
      <c r="V223" s="6"/>
      <c r="W223" s="6"/>
      <c r="X223" s="6"/>
      <c r="Y223" s="6"/>
    </row>
    <row r="224" spans="1:25" s="2" customFormat="1" ht="33" customHeight="1" x14ac:dyDescent="0.2">
      <c r="A224" s="207" t="s">
        <v>245</v>
      </c>
      <c r="B224" s="221" t="s">
        <v>246</v>
      </c>
      <c r="C224" s="221"/>
      <c r="D224" s="221"/>
      <c r="E224" s="221"/>
      <c r="F224" s="221"/>
      <c r="G224" s="221"/>
      <c r="H224" s="221"/>
      <c r="I224" s="221"/>
      <c r="J224" s="221"/>
      <c r="K224" s="221"/>
      <c r="L224" s="221"/>
      <c r="M224" s="221"/>
      <c r="N224" s="221"/>
      <c r="O224" s="221"/>
      <c r="P224" s="221"/>
      <c r="Q224" s="221"/>
      <c r="R224" s="221"/>
      <c r="S224" s="221"/>
      <c r="T224" s="6"/>
      <c r="U224" s="6"/>
      <c r="V224" s="6"/>
      <c r="W224" s="6"/>
      <c r="X224" s="6"/>
      <c r="Y224" s="6"/>
    </row>
    <row r="225" spans="1:25" s="2" customFormat="1" ht="60.75" customHeight="1" x14ac:dyDescent="0.2">
      <c r="A225" s="207" t="s">
        <v>251</v>
      </c>
      <c r="B225" s="221" t="s">
        <v>252</v>
      </c>
      <c r="C225" s="221"/>
      <c r="D225" s="221"/>
      <c r="E225" s="221"/>
      <c r="F225" s="221"/>
      <c r="G225" s="221"/>
      <c r="H225" s="221"/>
      <c r="I225" s="221"/>
      <c r="J225" s="221"/>
      <c r="K225" s="221"/>
      <c r="L225" s="221"/>
      <c r="M225" s="221"/>
      <c r="N225" s="221"/>
      <c r="O225" s="221"/>
      <c r="P225" s="221"/>
      <c r="Q225" s="221"/>
      <c r="R225" s="221"/>
      <c r="S225" s="221"/>
      <c r="T225" s="6"/>
      <c r="U225" s="6"/>
      <c r="V225" s="6"/>
      <c r="W225" s="6"/>
      <c r="X225" s="6"/>
      <c r="Y225" s="6"/>
    </row>
    <row r="226" spans="1:25" s="2" customFormat="1" ht="12.75" x14ac:dyDescent="0.2">
      <c r="C226" s="6"/>
      <c r="D226" s="6"/>
      <c r="E226" s="6"/>
      <c r="F226" s="6"/>
      <c r="G226" s="6"/>
      <c r="H226" s="6"/>
      <c r="I226" s="6"/>
      <c r="J226" s="6"/>
      <c r="K226" s="6"/>
      <c r="L226" s="6"/>
      <c r="M226" s="6"/>
      <c r="N226" s="6"/>
      <c r="O226" s="6"/>
      <c r="P226" s="6"/>
      <c r="Q226" s="6"/>
      <c r="R226" s="6"/>
      <c r="S226" s="6"/>
      <c r="T226" s="6"/>
      <c r="U226" s="6"/>
      <c r="V226" s="6"/>
      <c r="W226" s="6"/>
      <c r="X226" s="6"/>
      <c r="Y226" s="6"/>
    </row>
    <row r="227" spans="1: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1: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1: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1: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7" customFormat="1" ht="12.75" x14ac:dyDescent="0.2">
      <c r="A295" s="2"/>
      <c r="B295" s="2"/>
      <c r="C295" s="6"/>
      <c r="D295" s="6"/>
      <c r="E295" s="6"/>
      <c r="F295" s="6"/>
      <c r="G295" s="6"/>
      <c r="H295" s="6"/>
      <c r="I295" s="6"/>
      <c r="J295" s="6"/>
      <c r="K295" s="6"/>
      <c r="L295" s="6"/>
      <c r="M295" s="6"/>
      <c r="N295" s="6"/>
      <c r="O295" s="6"/>
      <c r="P295" s="6"/>
      <c r="Q295" s="6"/>
      <c r="R295" s="6"/>
      <c r="S295" s="6"/>
      <c r="T295" s="6"/>
      <c r="U295" s="6"/>
      <c r="V295" s="6"/>
      <c r="W295" s="6"/>
      <c r="X295" s="6"/>
      <c r="Y295" s="6"/>
    </row>
    <row r="296" spans="1:25" s="7" customFormat="1" ht="12" x14ac:dyDescent="0.2">
      <c r="C296" s="8"/>
      <c r="D296" s="8"/>
      <c r="E296" s="8"/>
      <c r="F296" s="8"/>
      <c r="G296" s="8"/>
      <c r="H296" s="8"/>
      <c r="I296" s="8"/>
      <c r="J296" s="8"/>
      <c r="K296" s="8"/>
      <c r="L296" s="8"/>
      <c r="M296" s="8"/>
      <c r="N296" s="8"/>
      <c r="O296" s="8"/>
      <c r="P296" s="8"/>
      <c r="Q296" s="8"/>
      <c r="R296" s="8"/>
      <c r="S296" s="8"/>
      <c r="T296" s="8"/>
      <c r="U296" s="8"/>
      <c r="V296" s="8"/>
      <c r="W296" s="8"/>
      <c r="X296" s="8"/>
      <c r="Y296" s="8"/>
    </row>
    <row r="297" spans="1:25" s="7" customFormat="1" ht="12" x14ac:dyDescent="0.2">
      <c r="C297" s="8"/>
      <c r="D297" s="8"/>
      <c r="E297" s="8"/>
      <c r="F297" s="8"/>
      <c r="G297" s="8"/>
      <c r="H297" s="8"/>
      <c r="I297" s="8"/>
      <c r="J297" s="8"/>
      <c r="K297" s="8"/>
      <c r="L297" s="8"/>
      <c r="M297" s="8"/>
      <c r="N297" s="8"/>
      <c r="O297" s="8"/>
      <c r="P297" s="8"/>
      <c r="Q297" s="8"/>
      <c r="R297" s="8"/>
      <c r="S297" s="8"/>
      <c r="T297" s="8"/>
      <c r="U297" s="8"/>
      <c r="V297" s="8"/>
      <c r="W297" s="8"/>
      <c r="X297" s="8"/>
      <c r="Y297" s="8"/>
    </row>
    <row r="298" spans="1:25" s="3" customFormat="1" ht="12" x14ac:dyDescent="0.2">
      <c r="A298" s="7"/>
      <c r="B298" s="7"/>
      <c r="C298" s="8"/>
      <c r="D298" s="8"/>
      <c r="E298" s="8"/>
      <c r="F298" s="8"/>
      <c r="G298" s="8"/>
      <c r="H298" s="8"/>
      <c r="I298" s="8"/>
      <c r="J298" s="8"/>
      <c r="K298" s="8"/>
      <c r="L298" s="8"/>
      <c r="M298" s="8"/>
      <c r="N298" s="8"/>
      <c r="O298" s="8"/>
      <c r="P298" s="8"/>
      <c r="Q298" s="8"/>
      <c r="R298" s="8"/>
      <c r="S298" s="8"/>
      <c r="T298" s="8"/>
      <c r="U298" s="8"/>
      <c r="V298" s="8"/>
      <c r="W298" s="8"/>
      <c r="X298" s="8"/>
      <c r="Y298" s="8"/>
    </row>
    <row r="299" spans="1:25" s="3" customFormat="1" ht="12" x14ac:dyDescent="0.2">
      <c r="C299" s="8"/>
      <c r="D299" s="8"/>
      <c r="E299" s="8"/>
      <c r="F299" s="8"/>
      <c r="G299" s="8"/>
      <c r="H299" s="8"/>
      <c r="I299" s="8"/>
      <c r="J299" s="8"/>
      <c r="K299" s="8"/>
      <c r="L299" s="8"/>
      <c r="M299" s="8"/>
      <c r="N299" s="8"/>
      <c r="O299" s="8"/>
      <c r="P299" s="8"/>
      <c r="Q299" s="8"/>
      <c r="R299" s="8"/>
      <c r="S299" s="8"/>
      <c r="T299" s="8"/>
      <c r="U299" s="8"/>
      <c r="V299" s="8"/>
      <c r="W299" s="8"/>
      <c r="X299" s="8"/>
      <c r="Y299" s="8"/>
    </row>
    <row r="300" spans="1:25" s="3" customFormat="1" ht="12" x14ac:dyDescent="0.2">
      <c r="C300" s="8"/>
      <c r="D300" s="8"/>
      <c r="E300" s="8"/>
      <c r="F300" s="8"/>
      <c r="G300" s="8"/>
      <c r="H300" s="8"/>
      <c r="I300" s="8"/>
      <c r="J300" s="8"/>
      <c r="K300" s="8"/>
      <c r="L300" s="8"/>
      <c r="M300" s="8"/>
      <c r="N300" s="8"/>
      <c r="O300" s="8"/>
      <c r="P300" s="8"/>
      <c r="Q300" s="8"/>
      <c r="R300" s="8"/>
      <c r="S300" s="8"/>
      <c r="T300" s="8"/>
      <c r="U300" s="8"/>
      <c r="V300" s="8"/>
      <c r="W300" s="8"/>
      <c r="X300" s="8"/>
      <c r="Y300" s="8"/>
    </row>
    <row r="301" spans="1:25" s="2" customFormat="1" ht="12.75" x14ac:dyDescent="0.2">
      <c r="A301" s="3"/>
      <c r="B301" s="3"/>
      <c r="C301" s="8"/>
      <c r="D301" s="8"/>
      <c r="E301" s="8"/>
      <c r="F301" s="8"/>
      <c r="G301" s="8"/>
      <c r="H301" s="8"/>
      <c r="I301" s="8"/>
      <c r="J301" s="8"/>
      <c r="K301" s="8"/>
      <c r="L301" s="8"/>
      <c r="M301" s="8"/>
      <c r="N301" s="8"/>
      <c r="O301" s="8"/>
      <c r="P301" s="8"/>
      <c r="Q301" s="8"/>
      <c r="R301" s="8"/>
      <c r="S301" s="8"/>
      <c r="T301" s="8"/>
      <c r="U301" s="8"/>
      <c r="V301" s="8"/>
      <c r="W301" s="8"/>
      <c r="X301" s="8"/>
      <c r="Y301" s="8"/>
    </row>
    <row r="302" spans="1:25" s="2" customFormat="1" ht="12.75" x14ac:dyDescent="0.2">
      <c r="C302" s="6"/>
      <c r="D302" s="6"/>
      <c r="E302" s="6"/>
      <c r="F302" s="6"/>
      <c r="G302" s="6"/>
      <c r="H302" s="6"/>
      <c r="I302" s="6"/>
      <c r="J302" s="6"/>
      <c r="K302" s="6"/>
      <c r="L302" s="6"/>
      <c r="M302" s="6"/>
      <c r="N302" s="6"/>
      <c r="O302" s="6"/>
      <c r="P302" s="6"/>
      <c r="Q302" s="6"/>
      <c r="R302" s="6"/>
      <c r="S302" s="6"/>
      <c r="T302" s="6"/>
      <c r="U302" s="6"/>
      <c r="V302" s="6"/>
      <c r="W302" s="6"/>
      <c r="X302" s="6"/>
      <c r="Y302" s="6"/>
    </row>
    <row r="303" spans="1:25" x14ac:dyDescent="0.25">
      <c r="A303" s="2"/>
      <c r="B303" s="2"/>
      <c r="C303" s="6"/>
      <c r="D303" s="6"/>
      <c r="E303" s="6"/>
      <c r="F303" s="6"/>
      <c r="G303" s="6"/>
      <c r="H303" s="6"/>
      <c r="I303" s="6"/>
      <c r="J303" s="6"/>
      <c r="K303" s="6"/>
      <c r="L303" s="6"/>
      <c r="M303" s="6"/>
      <c r="N303" s="6"/>
      <c r="O303" s="6"/>
      <c r="P303" s="6"/>
      <c r="Q303" s="6"/>
      <c r="R303" s="6"/>
      <c r="S303" s="6"/>
      <c r="T303" s="6"/>
      <c r="U303" s="6"/>
      <c r="V303" s="6"/>
      <c r="W303" s="6"/>
      <c r="X303" s="6"/>
      <c r="Y303" s="6"/>
    </row>
  </sheetData>
  <mergeCells count="29">
    <mergeCell ref="B225:S225"/>
    <mergeCell ref="B224:S224"/>
    <mergeCell ref="B223:S223"/>
    <mergeCell ref="B220:S220"/>
    <mergeCell ref="B221:S221"/>
    <mergeCell ref="A219:A221"/>
    <mergeCell ref="B211:Y211"/>
    <mergeCell ref="B217:S217"/>
    <mergeCell ref="B215:S215"/>
    <mergeCell ref="B214:Y214"/>
    <mergeCell ref="B213:Y213"/>
    <mergeCell ref="B212:Y212"/>
    <mergeCell ref="B216:S216"/>
    <mergeCell ref="B205:Y205"/>
    <mergeCell ref="B208:Y208"/>
    <mergeCell ref="B222:S222"/>
    <mergeCell ref="B203:Y203"/>
    <mergeCell ref="N7:P7"/>
    <mergeCell ref="B204:Y204"/>
    <mergeCell ref="B10:F10"/>
    <mergeCell ref="Y10:Y11"/>
    <mergeCell ref="H10:L10"/>
    <mergeCell ref="N10:R10"/>
    <mergeCell ref="B210:Y210"/>
    <mergeCell ref="B209:Y209"/>
    <mergeCell ref="B207:Y207"/>
    <mergeCell ref="B206:Y206"/>
    <mergeCell ref="B219:S219"/>
    <mergeCell ref="B218:S218"/>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Noviembre 2024</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Octubre 2024</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Noviembre 2024</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Octubre 2024</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2024-11-26T14:52:55Z</dcterms:modified>
</cp:coreProperties>
</file>