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externalReferences>
    <externalReference r:id="rId7"/>
  </externalReferences>
  <definedNames/>
  <calcPr fullCalcOnLoad="1"/>
</workbook>
</file>

<file path=xl/sharedStrings.xml><?xml version="1.0" encoding="utf-8"?>
<sst xmlns="http://schemas.openxmlformats.org/spreadsheetml/2006/main" count="320" uniqueCount="92">
  <si>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</si>
  <si>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</si>
  <si>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</si>
  <si>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</si>
  <si>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</si>
  <si>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</si>
  <si>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</si>
  <si>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</si>
  <si>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</si>
  <si>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</si>
  <si>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</si>
  <si>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</si>
  <si>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</si>
  <si>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</si>
  <si>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</si>
  <si>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</si>
  <si>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</si>
  <si>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</si>
  <si>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</si>
  <si>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</si>
  <si>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</si>
  <si>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</si>
  <si>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</si>
  <si>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</si>
  <si>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</si>
  <si>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</si>
  <si>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</si>
  <si>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</si>
  <si>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</si>
  <si>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</si>
  <si>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</si>
  <si>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</si>
  <si>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</si>
  <si>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</si>
  <si>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</si>
  <si>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</si>
  <si>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</si>
  <si>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</si>
  <si>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</si>
  <si>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</si>
  <si>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</si>
  <si>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</si>
  <si>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</si>
  <si>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</si>
  <si>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</si>
  <si>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</si>
  <si>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</si>
  <si>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</si>
  <si>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</si>
  <si>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</si>
  <si>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</si>
  <si>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</si>
  <si>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</si>
  <si>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</si>
  <si>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</si>
  <si>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</si>
  <si>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</si>
  <si>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</si>
  <si>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</si>
  <si>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</si>
  <si>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</si>
  <si>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</si>
  <si>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</si>
  <si>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</si>
  <si>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</si>
  <si>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</si>
  <si>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</si>
  <si>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</si>
  <si>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</si>
  <si>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</si>
  <si>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</si>
  <si>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</si>
  <si>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</si>
  <si>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</si>
  <si>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</si>
  <si>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</si>
  <si>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</si>
  <si>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</si>
  <si>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</si>
  <si>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</si>
  <si>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</si>
  <si>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</si>
  <si>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</si>
  <si>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</si>
  <si>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</si>
  <si>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</si>
  <si>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</si>
  <si>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</si>
  <si>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</si>
  <si>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Fecha de publicación: Marzo 2022</t>
  </si>
  <si>
    <t>Fecha de corte: Febrero 2022</t>
  </si>
  <si>
    <t>feb-22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</si>
</sst>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2"/>
    </font>
    <font>
      <sz val="8"/>
      <color indexed="63"/>
      <name val="Calibri"/>
      <family val="2"/>
    </font>
    <font>
      <sz val="9"/>
      <color indexed="63"/>
      <name val="Calibri"/>
      <family val="2"/>
    </font>
    <font>
      <sz val="9"/>
      <color indexed="8"/>
      <name val="Calibri"/>
      <family val="2"/>
    </font>
    <font>
      <sz val="7"/>
      <color indexed="8"/>
      <name val="Calibri"/>
      <family val="2"/>
    </font>
    <font>
      <b/>
      <sz val="10"/>
      <color indexed="63"/>
      <name val="Calibri"/>
      <family val="2"/>
    </font>
    <font>
      <b/>
      <sz val="10.5"/>
      <color indexed="63"/>
      <name val="Calibri"/>
      <family val="2"/>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63"/>
      <name val="Calibri"/>
      <family val="2"/>
    </font>
    <font>
      <sz val="6.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1"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5">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1" fillId="24" borderId="27" xfId="0" applyFont="1" applyFill="1" applyBorder="1" applyAlignment="1" quotePrefix="1">
      <alignment horizontal="center" vertical="center" wrapText="1"/>
    </xf>
    <xf numFmtId="0" fontId="41" fillId="24" borderId="27" xfId="0" applyFont="1" applyFill="1" applyBorder="1" applyAlignment="1">
      <alignment horizontal="center" vertical="center" wrapText="1"/>
    </xf>
    <xf numFmtId="0" fontId="41" fillId="24" borderId="27" xfId="0" applyFont="1" applyFill="1" applyBorder="1" applyAlignment="1">
      <alignment horizontal="left" vertical="center" wrapText="1"/>
    </xf>
    <xf numFmtId="3" fontId="42" fillId="2" borderId="27" xfId="1837" applyNumberFormat="1" applyFont="1" applyFill="1" applyBorder="1" applyAlignment="1">
      <alignment horizontal="center" vertical="center" wrapText="1"/>
      <protection/>
    </xf>
    <xf numFmtId="3" fontId="42"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1" fillId="24" borderId="27" xfId="0" applyNumberFormat="1" applyFont="1" applyFill="1" applyBorder="1" applyAlignment="1">
      <alignment horizontal="center" vertical="center" wrapText="1"/>
    </xf>
    <xf numFmtId="9" fontId="41"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1"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2"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7" fillId="24" borderId="39" xfId="0" applyFont="1" applyFill="1" applyBorder="1" applyAlignment="1">
      <alignment horizontal="center" vertical="center" wrapText="1"/>
    </xf>
    <xf numFmtId="0" fontId="47" fillId="24" borderId="40" xfId="0" applyFont="1" applyFill="1" applyBorder="1" applyAlignment="1">
      <alignment horizontal="center" vertical="center" wrapText="1"/>
    </xf>
    <xf numFmtId="0" fontId="47"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xf numFmtId="184" fontId="53" fillId="62" borderId="27" xfId="0" applyNumberFormat="1" applyFont="1" applyFill="1" applyBorder="1" applyAlignment="1">
      <alignment horizont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45"/>
          <c:y val="0.00375"/>
        </c:manualLayout>
      </c:layout>
      <c:spPr>
        <a:noFill/>
        <a:ln>
          <a:noFill/>
        </a:ln>
      </c:spPr>
    </c:title>
    <c:plotArea>
      <c:layout>
        <c:manualLayout>
          <c:xMode val="edge"/>
          <c:yMode val="edge"/>
          <c:x val="0.0665"/>
          <c:y val="0.1285"/>
          <c:w val="0.90975"/>
          <c:h val="0.87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3804755"/>
        <c:axId val="34242796"/>
      </c:barChart>
      <c:catAx>
        <c:axId val="3804755"/>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4242796"/>
        <c:crosses val="autoZero"/>
        <c:auto val="0"/>
        <c:lblOffset val="100"/>
        <c:tickLblSkip val="1"/>
        <c:noMultiLvlLbl val="0"/>
      </c:catAx>
      <c:valAx>
        <c:axId val="34242796"/>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804755"/>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39"/>
          <c:y val="-0.00325"/>
        </c:manualLayout>
      </c:layout>
      <c:spPr>
        <a:noFill/>
        <a:ln>
          <a:noFill/>
        </a:ln>
      </c:spPr>
    </c:title>
    <c:plotArea>
      <c:layout>
        <c:manualLayout>
          <c:xMode val="edge"/>
          <c:yMode val="edge"/>
          <c:x val="0.067"/>
          <c:y val="0.10825"/>
          <c:w val="0.909"/>
          <c:h val="0.89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39749709"/>
        <c:axId val="22203062"/>
      </c:barChart>
      <c:catAx>
        <c:axId val="39749709"/>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2203062"/>
        <c:crosses val="autoZero"/>
        <c:auto val="0"/>
        <c:lblOffset val="100"/>
        <c:tickLblSkip val="1"/>
        <c:noMultiLvlLbl val="0"/>
      </c:catAx>
      <c:valAx>
        <c:axId val="22203062"/>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749709"/>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1925"/>
          <c:y val="0.0385"/>
        </c:manualLayout>
      </c:layout>
      <c:spPr>
        <a:noFill/>
        <a:ln>
          <a:noFill/>
        </a:ln>
      </c:spPr>
    </c:title>
    <c:plotArea>
      <c:layout>
        <c:manualLayout>
          <c:xMode val="edge"/>
          <c:yMode val="edge"/>
          <c:x val="0.063"/>
          <c:y val="0.21625"/>
          <c:w val="0.91175"/>
          <c:h val="0.792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65609831"/>
        <c:axId val="53617568"/>
      </c:barChart>
      <c:catAx>
        <c:axId val="6560983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3617568"/>
        <c:crosses val="autoZero"/>
        <c:auto val="1"/>
        <c:lblOffset val="100"/>
        <c:tickLblSkip val="1"/>
        <c:noMultiLvlLbl val="0"/>
      </c:catAx>
      <c:valAx>
        <c:axId val="53617568"/>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5609831"/>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6"/>
          <c:y val="0.00975"/>
        </c:manualLayout>
      </c:layout>
      <c:spPr>
        <a:noFill/>
        <a:ln w="3175">
          <a:noFill/>
        </a:ln>
      </c:spPr>
    </c:title>
    <c:plotArea>
      <c:layout>
        <c:manualLayout>
          <c:xMode val="edge"/>
          <c:yMode val="edge"/>
          <c:x val="0.065"/>
          <c:y val="0.10775"/>
          <c:w val="0.91175"/>
          <c:h val="0.899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12796065"/>
        <c:axId val="48055722"/>
      </c:barChart>
      <c:catAx>
        <c:axId val="12796065"/>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8055722"/>
        <c:crosses val="autoZero"/>
        <c:auto val="1"/>
        <c:lblOffset val="100"/>
        <c:tickLblSkip val="1"/>
        <c:noMultiLvlLbl val="0"/>
      </c:catAx>
      <c:valAx>
        <c:axId val="48055722"/>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796065"/>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126</xdr:col>
      <xdr:colOff>695325</xdr:colOff>
      <xdr:row>1</xdr:row>
      <xdr:rowOff>0</xdr:rowOff>
    </xdr:from>
    <xdr:to>
      <xdr:col>130</xdr:col>
      <xdr:colOff>619125</xdr:colOff>
      <xdr:row>3</xdr:row>
      <xdr:rowOff>142875</xdr:rowOff>
    </xdr:to>
    <xdr:pic>
      <xdr:nvPicPr>
        <xdr:cNvPr id="1" name="Imagen 4"/>
        <xdr:cNvPicPr preferRelativeResize="1">
          <a:picLocks noChangeAspect="1"/>
        </xdr:cNvPicPr>
      </xdr:nvPicPr>
      <xdr:blipFill>
        <a:blip r:embed="rId1"/>
        <a:stretch>
          <a:fillRect/>
        </a:stretch>
      </xdr:blipFill>
      <xdr:spPr>
        <a:xfrm>
          <a:off x="102355650" y="190500"/>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0BASE%20PORTADOR%20FEBRERO%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TENDENCIA USUARIOS"/>
      <sheetName val="TENDENCIA ENLACES"/>
    </sheetNames>
  </externalBook>
</externalLink>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9" sqref="A9"/>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89</v>
      </c>
      <c r="C7" s="89"/>
      <c r="D7" s="89"/>
      <c r="E7" s="89"/>
      <c r="F7" s="89"/>
      <c r="G7" s="89"/>
      <c r="H7" s="89"/>
      <c r="I7" s="89"/>
      <c r="J7" s="89"/>
      <c r="K7" s="89"/>
      <c r="L7" s="89"/>
      <c r="M7" s="90"/>
    </row>
    <row r="8" spans="1:13" ht="15.75" thickBot="1">
      <c r="A8" s="91"/>
      <c r="B8" s="98" t="s">
        <v>90</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1" t="s">
        <v>19</v>
      </c>
      <c r="B10" s="152"/>
      <c r="C10" s="152"/>
      <c r="D10" s="152"/>
      <c r="E10" s="152"/>
      <c r="F10" s="152"/>
      <c r="G10" s="153" t="s">
        <v>20</v>
      </c>
      <c r="H10" s="153"/>
      <c r="I10" s="153"/>
      <c r="J10" s="153"/>
      <c r="K10" s="153"/>
      <c r="L10" s="153"/>
      <c r="M10" s="154"/>
    </row>
    <row r="11" spans="1:13" ht="15">
      <c r="A11" s="155"/>
      <c r="B11" s="156"/>
      <c r="C11" s="156"/>
      <c r="D11" s="156"/>
      <c r="E11" s="156"/>
      <c r="F11" s="156"/>
      <c r="G11" s="94"/>
      <c r="H11" s="94"/>
      <c r="I11" s="94"/>
      <c r="J11" s="94"/>
      <c r="K11" s="94"/>
      <c r="L11" s="94"/>
      <c r="M11" s="95"/>
    </row>
    <row r="12" spans="1:13" ht="15">
      <c r="A12" s="5"/>
      <c r="B12" s="6"/>
      <c r="C12" s="6"/>
      <c r="D12" s="6"/>
      <c r="E12" s="6"/>
      <c r="F12" s="7"/>
      <c r="G12" s="8"/>
      <c r="H12" s="8"/>
      <c r="I12" s="8"/>
      <c r="J12" s="8"/>
      <c r="K12" s="8"/>
      <c r="L12" s="8"/>
      <c r="M12" s="9"/>
    </row>
    <row r="13" spans="1:13" ht="15">
      <c r="A13" s="157" t="s">
        <v>62</v>
      </c>
      <c r="B13" s="158"/>
      <c r="C13" s="158"/>
      <c r="D13" s="158"/>
      <c r="E13" s="158"/>
      <c r="F13" s="159"/>
      <c r="G13" s="8"/>
      <c r="H13" s="149" t="s">
        <v>63</v>
      </c>
      <c r="I13" s="149"/>
      <c r="J13" s="149"/>
      <c r="K13" s="149"/>
      <c r="L13" s="149"/>
      <c r="M13" s="150"/>
    </row>
    <row r="14" spans="1:13" ht="15">
      <c r="A14" s="5"/>
      <c r="B14" s="6"/>
      <c r="C14" s="6"/>
      <c r="D14" s="6"/>
      <c r="E14" s="6"/>
      <c r="F14" s="7"/>
      <c r="G14" s="8"/>
      <c r="H14" s="8"/>
      <c r="I14" s="8"/>
      <c r="J14" s="8"/>
      <c r="K14" s="8"/>
      <c r="L14" s="8"/>
      <c r="M14" s="9"/>
    </row>
    <row r="15" spans="1:13" ht="15">
      <c r="A15" s="157" t="s">
        <v>68</v>
      </c>
      <c r="B15" s="158"/>
      <c r="C15" s="158"/>
      <c r="D15" s="158"/>
      <c r="E15" s="158"/>
      <c r="F15" s="159"/>
      <c r="G15" s="10"/>
      <c r="H15" s="149" t="s">
        <v>64</v>
      </c>
      <c r="I15" s="149"/>
      <c r="J15" s="149"/>
      <c r="K15" s="149"/>
      <c r="L15" s="149"/>
      <c r="M15" s="150"/>
    </row>
    <row r="16" spans="1:13" ht="15">
      <c r="A16" s="11"/>
      <c r="B16" s="10"/>
      <c r="C16" s="10"/>
      <c r="D16" s="10"/>
      <c r="E16" s="10"/>
      <c r="F16" s="12"/>
      <c r="G16" s="10"/>
      <c r="H16" s="10"/>
      <c r="I16" s="10"/>
      <c r="J16" s="10"/>
      <c r="K16" s="10"/>
      <c r="L16" s="10"/>
      <c r="M16" s="13"/>
    </row>
    <row r="17" spans="1:13" ht="15">
      <c r="A17" s="147" t="s">
        <v>25</v>
      </c>
      <c r="B17" s="147"/>
      <c r="C17" s="147"/>
      <c r="D17" s="147"/>
      <c r="E17" s="147"/>
      <c r="F17" s="148"/>
      <c r="G17" s="10"/>
      <c r="H17" s="149" t="s">
        <v>65</v>
      </c>
      <c r="I17" s="149"/>
      <c r="J17" s="149"/>
      <c r="K17" s="149"/>
      <c r="L17" s="149"/>
      <c r="M17" s="150"/>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28">
      <selection activeCell="H49" sqref="H49"/>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Marzo 2022</v>
      </c>
      <c r="B7" s="89"/>
      <c r="C7" s="89"/>
      <c r="D7" s="89"/>
      <c r="E7" s="89"/>
      <c r="F7" s="89"/>
      <c r="G7" s="89"/>
      <c r="H7" s="89"/>
      <c r="I7" s="89"/>
      <c r="J7" s="89"/>
      <c r="K7" s="89"/>
      <c r="L7" s="113" t="s">
        <v>21</v>
      </c>
      <c r="M7" s="89"/>
      <c r="N7" s="89"/>
      <c r="O7" s="112"/>
      <c r="P7" s="89"/>
      <c r="Q7" s="89"/>
    </row>
    <row r="8" spans="1:17" ht="15.75" thickBot="1">
      <c r="A8" s="98" t="str">
        <f>Indice!B8</f>
        <v>Fecha de corte: Febrero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0" t="s">
        <v>86</v>
      </c>
      <c r="B11" s="161"/>
      <c r="C11" s="162"/>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0" t="s">
        <v>87</v>
      </c>
      <c r="B37" s="161"/>
      <c r="C37" s="162"/>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88</v>
      </c>
      <c r="B39" s="25">
        <v>3151</v>
      </c>
      <c r="C39" s="25">
        <v>2090759</v>
      </c>
      <c r="D39" s="106"/>
      <c r="K39" s="106"/>
      <c r="Q39" s="108"/>
    </row>
    <row r="40" spans="1:17" ht="15" customHeight="1">
      <c r="A40" s="42" t="s">
        <v>91</v>
      </c>
      <c r="B40" s="25">
        <v>3271</v>
      </c>
      <c r="C40" s="25">
        <v>2097894</v>
      </c>
      <c r="D40" s="106"/>
      <c r="E40" s="163" t="s">
        <v>27</v>
      </c>
      <c r="F40" s="163"/>
      <c r="G40" s="163"/>
      <c r="H40" s="163"/>
      <c r="I40" s="163"/>
      <c r="J40" s="163"/>
      <c r="K40" s="106"/>
      <c r="L40" s="164" t="s">
        <v>28</v>
      </c>
      <c r="M40" s="164"/>
      <c r="N40" s="164"/>
      <c r="O40" s="164"/>
      <c r="P40" s="164"/>
      <c r="Q40" s="165"/>
    </row>
    <row r="41" spans="1:17" ht="15">
      <c r="A41" s="42"/>
      <c r="B41" s="25"/>
      <c r="C41" s="25"/>
      <c r="D41" s="106"/>
      <c r="E41" s="163"/>
      <c r="F41" s="163"/>
      <c r="G41" s="163"/>
      <c r="H41" s="163"/>
      <c r="I41" s="163"/>
      <c r="J41" s="163"/>
      <c r="K41" s="106"/>
      <c r="L41" s="164"/>
      <c r="M41" s="164"/>
      <c r="N41" s="164"/>
      <c r="O41" s="164"/>
      <c r="P41" s="164"/>
      <c r="Q41" s="165"/>
    </row>
    <row r="42" spans="1:17" ht="15">
      <c r="A42" s="42"/>
      <c r="B42" s="25"/>
      <c r="C42" s="25"/>
      <c r="D42" s="106"/>
      <c r="E42" s="163"/>
      <c r="F42" s="163"/>
      <c r="G42" s="163"/>
      <c r="H42" s="163"/>
      <c r="I42" s="163"/>
      <c r="J42" s="163"/>
      <c r="K42" s="106"/>
      <c r="L42" s="164"/>
      <c r="M42" s="164"/>
      <c r="N42" s="164"/>
      <c r="O42" s="164"/>
      <c r="P42" s="164"/>
      <c r="Q42" s="165"/>
    </row>
    <row r="43" spans="1:17" ht="15">
      <c r="A43" s="42"/>
      <c r="B43" s="25"/>
      <c r="C43" s="25"/>
      <c r="D43" s="106"/>
      <c r="E43" s="163"/>
      <c r="F43" s="163"/>
      <c r="G43" s="163"/>
      <c r="H43" s="163"/>
      <c r="I43" s="163"/>
      <c r="J43" s="163"/>
      <c r="K43" s="106"/>
      <c r="L43" s="164"/>
      <c r="M43" s="164"/>
      <c r="N43" s="164"/>
      <c r="O43" s="164"/>
      <c r="P43" s="164"/>
      <c r="Q43" s="165"/>
    </row>
    <row r="44" spans="1:17" ht="15">
      <c r="A44" s="42"/>
      <c r="B44" s="25"/>
      <c r="C44" s="25"/>
      <c r="D44" s="106"/>
      <c r="E44" s="163"/>
      <c r="F44" s="163"/>
      <c r="G44" s="163"/>
      <c r="H44" s="163"/>
      <c r="I44" s="163"/>
      <c r="J44" s="163"/>
      <c r="K44" s="106"/>
      <c r="L44" s="164"/>
      <c r="M44" s="164"/>
      <c r="N44" s="164"/>
      <c r="O44" s="164"/>
      <c r="P44" s="164"/>
      <c r="Q44" s="165"/>
    </row>
    <row r="45" spans="1:17" ht="15" customHeight="1">
      <c r="A45" s="42"/>
      <c r="B45" s="25"/>
      <c r="C45" s="25"/>
      <c r="D45" s="106"/>
      <c r="K45" s="106"/>
      <c r="Q45" s="108"/>
    </row>
    <row r="46" spans="1:17" ht="15">
      <c r="A46" s="42"/>
      <c r="B46" s="25"/>
      <c r="C46" s="25"/>
      <c r="D46" s="106"/>
      <c r="K46" s="106"/>
      <c r="Q46" s="108"/>
    </row>
    <row r="47" spans="1:17" ht="15">
      <c r="A47" s="42"/>
      <c r="B47" s="25"/>
      <c r="C47" s="25"/>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G57"/>
  <sheetViews>
    <sheetView zoomScalePageLayoutView="0" workbookViewId="0" topLeftCell="A1">
      <pane xSplit="1" topLeftCell="DW1" activePane="topRight" state="frozen"/>
      <selection pane="topLeft" activeCell="A1" sqref="A1"/>
      <selection pane="topRight" activeCell="A9" sqref="A9"/>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6384" width="11.421875" style="70" customWidth="1"/>
  </cols>
  <sheetData>
    <row r="1" spans="1:137"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8"/>
    </row>
    <row r="2" spans="1:137"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2"/>
    </row>
    <row r="3" spans="1:137"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2"/>
    </row>
    <row r="4" spans="1:137"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2"/>
    </row>
    <row r="5" spans="1:137"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142"/>
    </row>
    <row r="6" spans="1:137"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7"/>
    </row>
    <row r="7" spans="1:137" ht="15">
      <c r="A7" s="117" t="str">
        <f>Indice!B7</f>
        <v>Fecha de publicación: Marzo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t="s">
        <v>21</v>
      </c>
      <c r="EG7" s="90"/>
    </row>
    <row r="8" spans="1:137" ht="15.75" thickBot="1">
      <c r="A8" s="118" t="str">
        <f>Indice!B8</f>
        <v>Fecha de corte: Febrero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3"/>
    </row>
    <row r="10" spans="1:137" ht="15">
      <c r="A10" s="171" t="s">
        <v>22</v>
      </c>
      <c r="B10" s="169">
        <v>2016</v>
      </c>
      <c r="C10" s="170"/>
      <c r="D10" s="169">
        <v>2016</v>
      </c>
      <c r="E10" s="170"/>
      <c r="F10" s="169">
        <v>2016</v>
      </c>
      <c r="G10" s="170"/>
      <c r="H10" s="169">
        <v>2016</v>
      </c>
      <c r="I10" s="170"/>
      <c r="J10" s="169">
        <v>2016</v>
      </c>
      <c r="K10" s="170"/>
      <c r="L10" s="169">
        <v>2016</v>
      </c>
      <c r="M10" s="170"/>
      <c r="N10" s="169">
        <v>2017</v>
      </c>
      <c r="O10" s="170"/>
      <c r="P10" s="169">
        <v>2017</v>
      </c>
      <c r="Q10" s="170"/>
      <c r="R10" s="169">
        <v>2017</v>
      </c>
      <c r="S10" s="170"/>
      <c r="T10" s="169">
        <v>2017</v>
      </c>
      <c r="U10" s="170"/>
      <c r="V10" s="169">
        <v>2017</v>
      </c>
      <c r="W10" s="170"/>
      <c r="X10" s="169">
        <v>2017</v>
      </c>
      <c r="Y10" s="170"/>
      <c r="Z10" s="169">
        <v>2017</v>
      </c>
      <c r="AA10" s="170"/>
      <c r="AB10" s="167">
        <v>2017</v>
      </c>
      <c r="AC10" s="168"/>
      <c r="AD10" s="167">
        <v>2017</v>
      </c>
      <c r="AE10" s="168"/>
      <c r="AF10" s="167">
        <v>2017</v>
      </c>
      <c r="AG10" s="168"/>
      <c r="AH10" s="167">
        <v>2017</v>
      </c>
      <c r="AI10" s="168"/>
      <c r="AJ10" s="167">
        <v>2017</v>
      </c>
      <c r="AK10" s="168"/>
      <c r="AL10" s="167">
        <v>2018</v>
      </c>
      <c r="AM10" s="168"/>
      <c r="AN10" s="167">
        <v>2018</v>
      </c>
      <c r="AO10" s="168"/>
      <c r="AP10" s="167">
        <v>2018</v>
      </c>
      <c r="AQ10" s="168"/>
      <c r="AR10" s="167">
        <v>2018</v>
      </c>
      <c r="AS10" s="168"/>
      <c r="AT10" s="167">
        <v>2018</v>
      </c>
      <c r="AU10" s="168"/>
      <c r="AV10" s="167">
        <v>2018</v>
      </c>
      <c r="AW10" s="168"/>
      <c r="AX10" s="167">
        <v>2018</v>
      </c>
      <c r="AY10" s="168"/>
      <c r="AZ10" s="167">
        <v>2018</v>
      </c>
      <c r="BA10" s="168"/>
      <c r="BB10" s="167">
        <v>2018</v>
      </c>
      <c r="BC10" s="168"/>
      <c r="BD10" s="167">
        <v>2018</v>
      </c>
      <c r="BE10" s="168"/>
      <c r="BF10" s="167">
        <v>2018</v>
      </c>
      <c r="BG10" s="168"/>
      <c r="BH10" s="167">
        <v>2018</v>
      </c>
      <c r="BI10" s="168"/>
      <c r="BJ10" s="167">
        <v>2019</v>
      </c>
      <c r="BK10" s="168"/>
      <c r="BL10" s="166">
        <v>2019</v>
      </c>
      <c r="BM10" s="166"/>
      <c r="BN10" s="167">
        <v>2019</v>
      </c>
      <c r="BO10" s="168"/>
      <c r="BP10" s="167">
        <v>2019</v>
      </c>
      <c r="BQ10" s="168"/>
      <c r="BR10" s="167">
        <v>2019</v>
      </c>
      <c r="BS10" s="168"/>
      <c r="BT10" s="167">
        <v>2019</v>
      </c>
      <c r="BU10" s="168"/>
      <c r="BV10" s="167">
        <v>2019</v>
      </c>
      <c r="BW10" s="168"/>
      <c r="BX10" s="167">
        <v>2019</v>
      </c>
      <c r="BY10" s="168"/>
      <c r="BZ10" s="167">
        <v>2019</v>
      </c>
      <c r="CA10" s="168"/>
      <c r="CB10" s="167">
        <v>2019</v>
      </c>
      <c r="CC10" s="168"/>
      <c r="CD10" s="166">
        <v>2019</v>
      </c>
      <c r="CE10" s="166"/>
      <c r="CF10" s="166">
        <v>2019</v>
      </c>
      <c r="CG10" s="166"/>
      <c r="CH10" s="166">
        <v>2020</v>
      </c>
      <c r="CI10" s="166"/>
      <c r="CJ10" s="166">
        <v>2020</v>
      </c>
      <c r="CK10" s="166"/>
      <c r="CL10" s="166">
        <v>2020</v>
      </c>
      <c r="CM10" s="166"/>
      <c r="CN10" s="166">
        <v>2020</v>
      </c>
      <c r="CO10" s="166"/>
      <c r="CP10" s="166">
        <v>2020</v>
      </c>
      <c r="CQ10" s="166"/>
      <c r="CR10" s="166">
        <v>2020</v>
      </c>
      <c r="CS10" s="166"/>
      <c r="CT10" s="166">
        <v>2020</v>
      </c>
      <c r="CU10" s="166"/>
      <c r="CV10" s="166">
        <v>2020</v>
      </c>
      <c r="CW10" s="166"/>
      <c r="CX10" s="166">
        <v>2020</v>
      </c>
      <c r="CY10" s="166"/>
      <c r="CZ10" s="166">
        <v>2020</v>
      </c>
      <c r="DA10" s="166"/>
      <c r="DB10" s="166">
        <v>2020</v>
      </c>
      <c r="DC10" s="166"/>
      <c r="DD10" s="166">
        <v>2020</v>
      </c>
      <c r="DE10" s="166"/>
      <c r="DF10" s="166">
        <v>2021</v>
      </c>
      <c r="DG10" s="166"/>
      <c r="DH10" s="166">
        <v>2021</v>
      </c>
      <c r="DI10" s="166"/>
      <c r="DJ10" s="166">
        <v>2021</v>
      </c>
      <c r="DK10" s="166"/>
      <c r="DL10" s="166">
        <v>2021</v>
      </c>
      <c r="DM10" s="166"/>
      <c r="DN10" s="166">
        <v>2021</v>
      </c>
      <c r="DO10" s="166"/>
      <c r="DP10" s="166">
        <v>2021</v>
      </c>
      <c r="DQ10" s="166"/>
      <c r="DR10" s="166">
        <v>2021</v>
      </c>
      <c r="DS10" s="166"/>
      <c r="DT10" s="166">
        <v>2021</v>
      </c>
      <c r="DU10" s="166"/>
      <c r="DV10" s="166">
        <v>2021</v>
      </c>
      <c r="DW10" s="166"/>
      <c r="DX10" s="166">
        <v>2021</v>
      </c>
      <c r="DY10" s="166"/>
      <c r="DZ10" s="166">
        <v>2021</v>
      </c>
      <c r="EA10" s="166"/>
      <c r="EB10" s="166">
        <v>2021</v>
      </c>
      <c r="EC10" s="166"/>
      <c r="ED10" s="166">
        <v>2022</v>
      </c>
      <c r="EE10" s="166"/>
      <c r="EF10" s="166">
        <v>2022</v>
      </c>
      <c r="EG10" s="166"/>
    </row>
    <row r="11" spans="1:137" ht="15">
      <c r="A11" s="172"/>
      <c r="B11" s="169" t="s">
        <v>29</v>
      </c>
      <c r="C11" s="170"/>
      <c r="D11" s="169" t="s">
        <v>30</v>
      </c>
      <c r="E11" s="170"/>
      <c r="F11" s="169" t="s">
        <v>31</v>
      </c>
      <c r="G11" s="170"/>
      <c r="H11" s="169" t="s">
        <v>32</v>
      </c>
      <c r="I11" s="170"/>
      <c r="J11" s="169" t="s">
        <v>33</v>
      </c>
      <c r="K11" s="170"/>
      <c r="L11" s="169" t="s">
        <v>34</v>
      </c>
      <c r="M11" s="170"/>
      <c r="N11" s="169" t="s">
        <v>35</v>
      </c>
      <c r="O11" s="170"/>
      <c r="P11" s="169" t="s">
        <v>40</v>
      </c>
      <c r="Q11" s="170"/>
      <c r="R11" s="169" t="s">
        <v>41</v>
      </c>
      <c r="S11" s="170"/>
      <c r="T11" s="169" t="s">
        <v>42</v>
      </c>
      <c r="U11" s="170"/>
      <c r="V11" s="169" t="s">
        <v>43</v>
      </c>
      <c r="W11" s="170"/>
      <c r="X11" s="169" t="s">
        <v>44</v>
      </c>
      <c r="Y11" s="170"/>
      <c r="Z11" s="169" t="s">
        <v>29</v>
      </c>
      <c r="AA11" s="170"/>
      <c r="AB11" s="167" t="s">
        <v>30</v>
      </c>
      <c r="AC11" s="168"/>
      <c r="AD11" s="167" t="s">
        <v>31</v>
      </c>
      <c r="AE11" s="168"/>
      <c r="AF11" s="167" t="s">
        <v>32</v>
      </c>
      <c r="AG11" s="168"/>
      <c r="AH11" s="167" t="s">
        <v>33</v>
      </c>
      <c r="AI11" s="168"/>
      <c r="AJ11" s="167" t="s">
        <v>34</v>
      </c>
      <c r="AK11" s="168"/>
      <c r="AL11" s="167" t="s">
        <v>35</v>
      </c>
      <c r="AM11" s="168"/>
      <c r="AN11" s="167" t="s">
        <v>40</v>
      </c>
      <c r="AO11" s="168"/>
      <c r="AP11" s="167" t="s">
        <v>41</v>
      </c>
      <c r="AQ11" s="168"/>
      <c r="AR11" s="167" t="s">
        <v>42</v>
      </c>
      <c r="AS11" s="168"/>
      <c r="AT11" s="167" t="s">
        <v>43</v>
      </c>
      <c r="AU11" s="168"/>
      <c r="AV11" s="167" t="s">
        <v>44</v>
      </c>
      <c r="AW11" s="168"/>
      <c r="AX11" s="167" t="s">
        <v>29</v>
      </c>
      <c r="AY11" s="168"/>
      <c r="AZ11" s="167" t="s">
        <v>30</v>
      </c>
      <c r="BA11" s="168"/>
      <c r="BB11" s="167" t="s">
        <v>31</v>
      </c>
      <c r="BC11" s="168"/>
      <c r="BD11" s="167" t="s">
        <v>32</v>
      </c>
      <c r="BE11" s="168"/>
      <c r="BF11" s="167" t="s">
        <v>33</v>
      </c>
      <c r="BG11" s="168"/>
      <c r="BH11" s="167" t="s">
        <v>34</v>
      </c>
      <c r="BI11" s="168"/>
      <c r="BJ11" s="167" t="s">
        <v>35</v>
      </c>
      <c r="BK11" s="168"/>
      <c r="BL11" s="166" t="s">
        <v>40</v>
      </c>
      <c r="BM11" s="166"/>
      <c r="BN11" s="167" t="s">
        <v>41</v>
      </c>
      <c r="BO11" s="168"/>
      <c r="BP11" s="167" t="s">
        <v>42</v>
      </c>
      <c r="BQ11" s="168"/>
      <c r="BR11" s="167" t="s">
        <v>43</v>
      </c>
      <c r="BS11" s="168"/>
      <c r="BT11" s="167" t="s">
        <v>44</v>
      </c>
      <c r="BU11" s="168"/>
      <c r="BV11" s="167" t="s">
        <v>29</v>
      </c>
      <c r="BW11" s="168"/>
      <c r="BX11" s="167" t="s">
        <v>30</v>
      </c>
      <c r="BY11" s="168"/>
      <c r="BZ11" s="167" t="s">
        <v>31</v>
      </c>
      <c r="CA11" s="168"/>
      <c r="CB11" s="167" t="s">
        <v>32</v>
      </c>
      <c r="CC11" s="168"/>
      <c r="CD11" s="166" t="s">
        <v>33</v>
      </c>
      <c r="CE11" s="166"/>
      <c r="CF11" s="166" t="s">
        <v>34</v>
      </c>
      <c r="CG11" s="166"/>
      <c r="CH11" s="166" t="s">
        <v>35</v>
      </c>
      <c r="CI11" s="166"/>
      <c r="CJ11" s="166" t="s">
        <v>40</v>
      </c>
      <c r="CK11" s="166"/>
      <c r="CL11" s="166" t="s">
        <v>41</v>
      </c>
      <c r="CM11" s="166"/>
      <c r="CN11" s="166" t="s">
        <v>42</v>
      </c>
      <c r="CO11" s="166"/>
      <c r="CP11" s="166" t="s">
        <v>43</v>
      </c>
      <c r="CQ11" s="166"/>
      <c r="CR11" s="166" t="s">
        <v>44</v>
      </c>
      <c r="CS11" s="166"/>
      <c r="CT11" s="166" t="s">
        <v>29</v>
      </c>
      <c r="CU11" s="166"/>
      <c r="CV11" s="167" t="s">
        <v>30</v>
      </c>
      <c r="CW11" s="168"/>
      <c r="CX11" s="167" t="s">
        <v>31</v>
      </c>
      <c r="CY11" s="168"/>
      <c r="CZ11" s="167" t="s">
        <v>32</v>
      </c>
      <c r="DA11" s="168"/>
      <c r="DB11" s="167" t="s">
        <v>33</v>
      </c>
      <c r="DC11" s="168"/>
      <c r="DD11" s="167" t="s">
        <v>34</v>
      </c>
      <c r="DE11" s="168"/>
      <c r="DF11" s="167" t="s">
        <v>35</v>
      </c>
      <c r="DG11" s="168"/>
      <c r="DH11" s="166" t="s">
        <v>40</v>
      </c>
      <c r="DI11" s="166"/>
      <c r="DJ11" s="166" t="s">
        <v>41</v>
      </c>
      <c r="DK11" s="166"/>
      <c r="DL11" s="166" t="s">
        <v>42</v>
      </c>
      <c r="DM11" s="166"/>
      <c r="DN11" s="166" t="s">
        <v>43</v>
      </c>
      <c r="DO11" s="166"/>
      <c r="DP11" s="166" t="s">
        <v>44</v>
      </c>
      <c r="DQ11" s="166"/>
      <c r="DR11" s="166" t="s">
        <v>29</v>
      </c>
      <c r="DS11" s="166"/>
      <c r="DT11" s="166" t="s">
        <v>30</v>
      </c>
      <c r="DU11" s="166"/>
      <c r="DV11" s="166" t="s">
        <v>31</v>
      </c>
      <c r="DW11" s="166"/>
      <c r="DX11" s="166" t="s">
        <v>32</v>
      </c>
      <c r="DY11" s="166"/>
      <c r="DZ11" s="174" t="s">
        <v>33</v>
      </c>
      <c r="EA11" s="174"/>
      <c r="EB11" s="174" t="s">
        <v>34</v>
      </c>
      <c r="EC11" s="174"/>
      <c r="ED11" s="174" t="s">
        <v>35</v>
      </c>
      <c r="EE11" s="174"/>
      <c r="EF11" s="174" t="s">
        <v>40</v>
      </c>
      <c r="EG11" s="174"/>
    </row>
    <row r="12" spans="1:137" ht="15">
      <c r="A12" s="173"/>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row>
    <row r="13" spans="1:137"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row>
    <row r="14" spans="1:137"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row>
    <row r="15" spans="1:137"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row>
    <row r="16" spans="1:137"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c r="EF16" s="72">
        <v>1074</v>
      </c>
      <c r="EG16" s="72">
        <v>635306</v>
      </c>
    </row>
    <row r="17" spans="1:137"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c r="EF17" s="72">
        <v>4</v>
      </c>
      <c r="EG17" s="72">
        <v>33</v>
      </c>
    </row>
    <row r="18" spans="1:137"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c r="EF18" s="72">
        <v>129</v>
      </c>
      <c r="EG18" s="72">
        <v>309974</v>
      </c>
    </row>
    <row r="19" spans="1:137"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c r="EF19" s="72"/>
      <c r="EG19" s="72"/>
    </row>
    <row r="20" spans="1:137"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c r="EF20" s="72">
        <v>4</v>
      </c>
      <c r="EG20" s="72">
        <v>4</v>
      </c>
    </row>
    <row r="21" spans="1:137"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c r="EF21" s="72">
        <v>0</v>
      </c>
      <c r="EG21" s="72">
        <v>0</v>
      </c>
    </row>
    <row r="22" spans="1:137"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c r="EF22" s="72">
        <v>7</v>
      </c>
      <c r="EG22" s="72">
        <v>423</v>
      </c>
    </row>
    <row r="23" spans="1:137"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c r="EF23" s="72">
        <v>32</v>
      </c>
      <c r="EG23" s="72">
        <v>68873</v>
      </c>
    </row>
    <row r="24" spans="1:137"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c r="EF24" s="72">
        <v>0</v>
      </c>
      <c r="EG24" s="72">
        <v>0</v>
      </c>
    </row>
    <row r="25" spans="1:137"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c r="EF25" s="72">
        <v>9</v>
      </c>
      <c r="EG25" s="72">
        <v>12</v>
      </c>
    </row>
    <row r="26" spans="1:137"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c r="EF26" s="72"/>
      <c r="EG26" s="72"/>
    </row>
    <row r="27" spans="1:137"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c r="EF27" s="72">
        <v>1</v>
      </c>
      <c r="EG27" s="72">
        <v>3</v>
      </c>
    </row>
    <row r="28" spans="1:137"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c r="EF28" s="72">
        <v>7</v>
      </c>
      <c r="EG28" s="72">
        <v>35</v>
      </c>
    </row>
    <row r="29" spans="1:137"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c r="EF29" s="72">
        <v>3</v>
      </c>
      <c r="EG29" s="72">
        <v>638711</v>
      </c>
    </row>
    <row r="30" spans="1:137"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c r="EF30" s="72">
        <v>176</v>
      </c>
      <c r="EG30" s="72">
        <v>2661</v>
      </c>
    </row>
    <row r="31" spans="1:137"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c r="EF31" s="72">
        <v>555</v>
      </c>
      <c r="EG31" s="72">
        <v>9070</v>
      </c>
    </row>
    <row r="32" spans="1:137"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c r="EF32" s="72">
        <v>388</v>
      </c>
      <c r="EG32" s="72">
        <v>119832</v>
      </c>
    </row>
    <row r="33" spans="1:137"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c r="EF33" s="72">
        <v>1</v>
      </c>
      <c r="EG33" s="72">
        <v>1</v>
      </c>
    </row>
    <row r="34" spans="1:137"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c r="EF34" s="72">
        <v>194</v>
      </c>
      <c r="EG34" s="72">
        <v>247353</v>
      </c>
    </row>
    <row r="35" spans="1:137"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c r="EF35" s="72"/>
      <c r="EG35" s="72"/>
    </row>
    <row r="36" spans="1:137"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c r="EF36" s="72">
        <v>13</v>
      </c>
      <c r="EG36" s="72">
        <v>61468</v>
      </c>
    </row>
    <row r="37" spans="1:137"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c r="EF37" s="72"/>
      <c r="EG37" s="72"/>
    </row>
    <row r="38" spans="1:137"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c r="EF38" s="72">
        <v>79</v>
      </c>
      <c r="EG38" s="72">
        <v>651</v>
      </c>
    </row>
    <row r="39" spans="1:137"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c r="EF39" s="72"/>
      <c r="EG39" s="72"/>
    </row>
    <row r="40" spans="1:137"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c r="EF40" s="72">
        <v>1</v>
      </c>
      <c r="EG40" s="72">
        <v>7</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37">
    <mergeCell ref="EF10:EG10"/>
    <mergeCell ref="EF11:EG11"/>
    <mergeCell ref="ED10:EE10"/>
    <mergeCell ref="ED11:EE11"/>
    <mergeCell ref="EB10:EC10"/>
    <mergeCell ref="EB11:EC11"/>
    <mergeCell ref="DX10:DY10"/>
    <mergeCell ref="DX11:DY11"/>
    <mergeCell ref="DR10:DS10"/>
    <mergeCell ref="DR11:DS11"/>
    <mergeCell ref="DZ10:EA10"/>
    <mergeCell ref="DZ11:EA11"/>
    <mergeCell ref="DP10:DQ10"/>
    <mergeCell ref="DP11:DQ11"/>
    <mergeCell ref="DT10:DU10"/>
    <mergeCell ref="DT11:DU11"/>
    <mergeCell ref="DV10:DW10"/>
    <mergeCell ref="DV11:DW11"/>
    <mergeCell ref="DJ10:DK10"/>
    <mergeCell ref="DJ11:DK11"/>
    <mergeCell ref="DN10:DO10"/>
    <mergeCell ref="DN11:DO11"/>
    <mergeCell ref="DB10:DC10"/>
    <mergeCell ref="DB11:DC11"/>
    <mergeCell ref="DH10:DI10"/>
    <mergeCell ref="DH11:DI11"/>
    <mergeCell ref="DF10:DG10"/>
    <mergeCell ref="DF11:DG11"/>
    <mergeCell ref="CV10:CW10"/>
    <mergeCell ref="CV11:CW11"/>
    <mergeCell ref="CZ10:DA10"/>
    <mergeCell ref="CZ11:DA11"/>
    <mergeCell ref="DD10:DE10"/>
    <mergeCell ref="DD11:DE11"/>
    <mergeCell ref="CX10:CY10"/>
    <mergeCell ref="CX11:CY11"/>
    <mergeCell ref="BH10:BI10"/>
    <mergeCell ref="BH11:BI11"/>
    <mergeCell ref="BV11:BW11"/>
    <mergeCell ref="CR10:CS10"/>
    <mergeCell ref="CR11:CS11"/>
    <mergeCell ref="CP10:CQ10"/>
    <mergeCell ref="CP11:CQ11"/>
    <mergeCell ref="BJ10:BK10"/>
    <mergeCell ref="BJ11:BK11"/>
    <mergeCell ref="BL11:BM11"/>
    <mergeCell ref="BN11:BO11"/>
    <mergeCell ref="BR11:BS11"/>
    <mergeCell ref="BZ11:CA11"/>
    <mergeCell ref="BX10:BY10"/>
    <mergeCell ref="BX11:BY11"/>
    <mergeCell ref="BV10:BW10"/>
    <mergeCell ref="BZ10:CA10"/>
    <mergeCell ref="BN10:BO10"/>
    <mergeCell ref="BP11:BQ11"/>
    <mergeCell ref="BP10:BQ10"/>
    <mergeCell ref="AN10:AO10"/>
    <mergeCell ref="AN11:AO11"/>
    <mergeCell ref="AP11:AQ11"/>
    <mergeCell ref="AZ11:BA11"/>
    <mergeCell ref="AF10:AG10"/>
    <mergeCell ref="AJ11:AK11"/>
    <mergeCell ref="AZ10:BA10"/>
    <mergeCell ref="AV10:AW10"/>
    <mergeCell ref="AR10:AS10"/>
    <mergeCell ref="AL11:AM11"/>
    <mergeCell ref="AB11:AC11"/>
    <mergeCell ref="AB10:AC10"/>
    <mergeCell ref="Z11:AA11"/>
    <mergeCell ref="AD11:AE11"/>
    <mergeCell ref="X11:Y11"/>
    <mergeCell ref="AH10:AI10"/>
    <mergeCell ref="Z10:AA10"/>
    <mergeCell ref="AD10:AE10"/>
    <mergeCell ref="X10:Y10"/>
    <mergeCell ref="AF11:AG11"/>
    <mergeCell ref="R10:S10"/>
    <mergeCell ref="H11:I11"/>
    <mergeCell ref="P10:Q10"/>
    <mergeCell ref="T10:U10"/>
    <mergeCell ref="P11:Q11"/>
    <mergeCell ref="H10:I10"/>
    <mergeCell ref="V10:W10"/>
    <mergeCell ref="V11:W11"/>
    <mergeCell ref="F11:G11"/>
    <mergeCell ref="B11:C11"/>
    <mergeCell ref="D10:E10"/>
    <mergeCell ref="F10:G10"/>
    <mergeCell ref="T11:U11"/>
    <mergeCell ref="R11:S11"/>
    <mergeCell ref="L11:M11"/>
    <mergeCell ref="N11:O11"/>
    <mergeCell ref="B10:C10"/>
    <mergeCell ref="AP10:AQ10"/>
    <mergeCell ref="AH11:AI11"/>
    <mergeCell ref="AL10:AM10"/>
    <mergeCell ref="A10:A12"/>
    <mergeCell ref="J10:K10"/>
    <mergeCell ref="L10:M10"/>
    <mergeCell ref="N10:O10"/>
    <mergeCell ref="J11:K11"/>
    <mergeCell ref="D11:E11"/>
    <mergeCell ref="BF11:BG11"/>
    <mergeCell ref="AT11:AU11"/>
    <mergeCell ref="AX10:AY10"/>
    <mergeCell ref="AR11:AS11"/>
    <mergeCell ref="AX11:AY11"/>
    <mergeCell ref="AT10:AU10"/>
    <mergeCell ref="BD10:BE10"/>
    <mergeCell ref="AJ10:AK10"/>
    <mergeCell ref="BD11:BE11"/>
    <mergeCell ref="CL10:CM10"/>
    <mergeCell ref="CL11:CM11"/>
    <mergeCell ref="BL10:BM10"/>
    <mergeCell ref="BB10:BC10"/>
    <mergeCell ref="BB11:BC11"/>
    <mergeCell ref="BF10:BG10"/>
    <mergeCell ref="BR10:BS10"/>
    <mergeCell ref="AV11:AW11"/>
    <mergeCell ref="CF10:CG10"/>
    <mergeCell ref="CD10:CE10"/>
    <mergeCell ref="CD11:CE11"/>
    <mergeCell ref="CB10:CC10"/>
    <mergeCell ref="CB11:CC11"/>
    <mergeCell ref="CN11:CO11"/>
    <mergeCell ref="CJ10:CK10"/>
    <mergeCell ref="CN10:CO10"/>
    <mergeCell ref="DL10:DM10"/>
    <mergeCell ref="DL11:DM11"/>
    <mergeCell ref="BT11:BU11"/>
    <mergeCell ref="CT10:CU10"/>
    <mergeCell ref="CJ11:CK11"/>
    <mergeCell ref="CH11:CI11"/>
    <mergeCell ref="CH10:CI10"/>
    <mergeCell ref="CF11:CG11"/>
    <mergeCell ref="BT10:BU10"/>
    <mergeCell ref="CT11:CU11"/>
  </mergeCells>
  <hyperlinks>
    <hyperlink ref="J7" location="Indice!A1" display="Regresar al Índice"/>
    <hyperlink ref="CB7" location="Indice!A1" display="Regresar al Índice"/>
    <hyperlink ref="EF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A9" sqref="A9"/>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Marzo 2022</v>
      </c>
      <c r="B7" s="89"/>
      <c r="C7" s="89"/>
      <c r="D7" s="89"/>
      <c r="E7" s="89"/>
      <c r="F7" s="89"/>
      <c r="G7" s="113" t="s">
        <v>21</v>
      </c>
      <c r="H7" s="89"/>
      <c r="I7" s="90"/>
    </row>
    <row r="8" spans="1:9" ht="15.75" thickBot="1">
      <c r="A8" s="98" t="str">
        <f>Indice!B8</f>
        <v>Fecha de corte: Febrero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1074</v>
      </c>
      <c r="D11" s="33">
        <f aca="true" t="shared" si="0" ref="D11:D19">C11/$C$20</f>
        <v>0.32833995719963316</v>
      </c>
      <c r="I11" s="106"/>
      <c r="J11" s="37"/>
      <c r="K11" s="44"/>
      <c r="L11" s="37"/>
    </row>
    <row r="12" spans="1:12" ht="15">
      <c r="A12" s="70"/>
      <c r="B12" s="29" t="s">
        <v>81</v>
      </c>
      <c r="C12" s="146">
        <v>555</v>
      </c>
      <c r="D12" s="33">
        <f t="shared" si="0"/>
        <v>0.16967288291042495</v>
      </c>
      <c r="I12" s="38"/>
      <c r="J12" s="38"/>
      <c r="K12" s="44"/>
      <c r="L12" s="37"/>
    </row>
    <row r="13" spans="1:13" ht="15">
      <c r="A13" s="70"/>
      <c r="B13" s="29" t="s">
        <v>51</v>
      </c>
      <c r="C13" s="146">
        <v>479</v>
      </c>
      <c r="D13" s="33">
        <f t="shared" si="0"/>
        <v>0.1464383980434118</v>
      </c>
      <c r="H13" s="132"/>
      <c r="I13" s="38"/>
      <c r="J13" s="44"/>
      <c r="K13" s="36"/>
      <c r="L13" s="48"/>
      <c r="M13" s="37"/>
    </row>
    <row r="14" spans="1:13" ht="15" customHeight="1">
      <c r="A14" s="70"/>
      <c r="B14" s="29" t="s">
        <v>9</v>
      </c>
      <c r="C14" s="146">
        <v>388</v>
      </c>
      <c r="D14" s="33">
        <f t="shared" si="0"/>
        <v>0.118618159584225</v>
      </c>
      <c r="H14" s="132"/>
      <c r="I14" s="130"/>
      <c r="J14" s="47"/>
      <c r="K14" s="36"/>
      <c r="L14" s="48"/>
      <c r="M14" s="37"/>
    </row>
    <row r="15" spans="1:14" ht="15">
      <c r="A15" s="70"/>
      <c r="B15" s="29" t="s">
        <v>10</v>
      </c>
      <c r="C15" s="146">
        <v>194</v>
      </c>
      <c r="D15" s="33">
        <f t="shared" si="0"/>
        <v>0.0593090797921125</v>
      </c>
      <c r="H15" s="132"/>
      <c r="I15" s="130"/>
      <c r="J15" s="36"/>
      <c r="K15" s="49"/>
      <c r="L15" s="48"/>
      <c r="M15" s="45"/>
      <c r="N15" s="46"/>
    </row>
    <row r="16" spans="1:14" ht="15" customHeight="1">
      <c r="A16" s="70"/>
      <c r="B16" s="29" t="s">
        <v>8</v>
      </c>
      <c r="C16" s="146">
        <v>176</v>
      </c>
      <c r="D16" s="33">
        <f t="shared" si="0"/>
        <v>0.053806175481504126</v>
      </c>
      <c r="H16" s="132"/>
      <c r="I16" s="130"/>
      <c r="J16" s="36"/>
      <c r="K16" s="48"/>
      <c r="L16" s="48"/>
      <c r="M16" s="45"/>
      <c r="N16" s="46"/>
    </row>
    <row r="17" spans="1:14" ht="15" customHeight="1">
      <c r="A17" s="70"/>
      <c r="B17" s="29" t="s">
        <v>2</v>
      </c>
      <c r="C17" s="146">
        <v>129</v>
      </c>
      <c r="D17" s="33">
        <f t="shared" si="0"/>
        <v>0.03943748089269337</v>
      </c>
      <c r="H17" s="132"/>
      <c r="I17" s="130"/>
      <c r="J17" s="36"/>
      <c r="K17" s="48"/>
      <c r="L17" s="43"/>
      <c r="M17" s="45"/>
      <c r="N17" s="46"/>
    </row>
    <row r="18" spans="1:14" ht="15" customHeight="1">
      <c r="A18" s="70"/>
      <c r="B18" s="29" t="s">
        <v>79</v>
      </c>
      <c r="C18" s="146">
        <v>79</v>
      </c>
      <c r="D18" s="33">
        <f t="shared" si="0"/>
        <v>0.024151635585447875</v>
      </c>
      <c r="H18" s="132"/>
      <c r="I18" s="130"/>
      <c r="J18" s="36"/>
      <c r="K18" s="49"/>
      <c r="L18" s="48"/>
      <c r="M18" s="45"/>
      <c r="N18" s="46"/>
    </row>
    <row r="19" spans="1:14" ht="15" customHeight="1">
      <c r="A19" s="70"/>
      <c r="B19" s="32" t="s">
        <v>16</v>
      </c>
      <c r="C19" s="143">
        <v>197</v>
      </c>
      <c r="D19" s="33">
        <f t="shared" si="0"/>
        <v>0.060226230510547235</v>
      </c>
      <c r="H19" s="132"/>
      <c r="I19" s="130"/>
      <c r="J19" s="36"/>
      <c r="K19" s="49"/>
      <c r="L19" s="48"/>
      <c r="M19" s="45"/>
      <c r="N19" s="46"/>
    </row>
    <row r="20" spans="1:14" ht="15">
      <c r="A20" s="70"/>
      <c r="B20" s="27" t="s">
        <v>17</v>
      </c>
      <c r="C20" s="34">
        <f>SUM(C11:C19)</f>
        <v>3271</v>
      </c>
      <c r="D20" s="30">
        <f>SUM(D11:D19)</f>
        <v>1.0000000000000002</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638711</v>
      </c>
      <c r="D24" s="139">
        <f aca="true" t="shared" si="1" ref="D24:D32">C24/$C$33</f>
        <v>0.3044534185235288</v>
      </c>
      <c r="H24" s="132"/>
      <c r="I24" s="130"/>
      <c r="J24" s="36"/>
      <c r="K24" s="49"/>
      <c r="L24" s="48"/>
      <c r="M24" s="45"/>
      <c r="N24" s="46"/>
    </row>
    <row r="25" spans="1:14" ht="15" customHeight="1">
      <c r="A25" s="70"/>
      <c r="B25" s="29" t="s">
        <v>1</v>
      </c>
      <c r="C25" s="144">
        <v>635306</v>
      </c>
      <c r="D25" s="139">
        <f t="shared" si="1"/>
        <v>0.30283036225853166</v>
      </c>
      <c r="H25" s="132"/>
      <c r="I25" s="130"/>
      <c r="J25" s="36"/>
      <c r="K25" s="49"/>
      <c r="L25" s="48"/>
      <c r="M25" s="45"/>
      <c r="N25" s="46"/>
    </row>
    <row r="26" spans="1:14" ht="15" customHeight="1">
      <c r="A26" s="70"/>
      <c r="B26" s="29" t="s">
        <v>2</v>
      </c>
      <c r="C26" s="144">
        <v>309974</v>
      </c>
      <c r="D26" s="139">
        <f t="shared" si="1"/>
        <v>0.1477548436670299</v>
      </c>
      <c r="H26" s="132"/>
      <c r="I26" s="130"/>
      <c r="J26" s="36"/>
      <c r="K26" s="49"/>
      <c r="L26" s="48"/>
      <c r="M26" s="45"/>
      <c r="N26" s="46"/>
    </row>
    <row r="27" spans="1:14" ht="15.75" customHeight="1">
      <c r="A27" s="70"/>
      <c r="B27" s="29" t="s">
        <v>10</v>
      </c>
      <c r="C27" s="144">
        <v>247353</v>
      </c>
      <c r="D27" s="139">
        <f t="shared" si="1"/>
        <v>0.11790538511478654</v>
      </c>
      <c r="H27" s="132"/>
      <c r="I27" s="130"/>
      <c r="J27" s="36"/>
      <c r="K27" s="49"/>
      <c r="L27" s="48"/>
      <c r="M27" s="45"/>
      <c r="N27" s="46"/>
    </row>
    <row r="28" spans="1:14" ht="15" customHeight="1">
      <c r="A28" s="70"/>
      <c r="B28" s="29" t="s">
        <v>9</v>
      </c>
      <c r="C28" s="144">
        <v>119832</v>
      </c>
      <c r="D28" s="139">
        <f t="shared" si="1"/>
        <v>0.05712014048374227</v>
      </c>
      <c r="H28" s="132"/>
      <c r="I28" s="130"/>
      <c r="J28" s="36"/>
      <c r="K28" s="49"/>
      <c r="L28" s="48"/>
      <c r="M28" s="45"/>
      <c r="N28" s="46"/>
    </row>
    <row r="29" spans="1:14" ht="18.75" customHeight="1">
      <c r="A29" s="70"/>
      <c r="B29" s="29" t="s">
        <v>37</v>
      </c>
      <c r="C29" s="144">
        <v>68873</v>
      </c>
      <c r="D29" s="139">
        <f t="shared" si="1"/>
        <v>0.032829590055550945</v>
      </c>
      <c r="H29" s="132"/>
      <c r="I29" s="130"/>
      <c r="J29" s="36"/>
      <c r="K29" s="49"/>
      <c r="L29" s="43"/>
      <c r="M29" s="45"/>
      <c r="N29" s="46"/>
    </row>
    <row r="30" spans="1:14" ht="15" customHeight="1">
      <c r="A30" s="70"/>
      <c r="B30" s="29" t="s">
        <v>11</v>
      </c>
      <c r="C30" s="144">
        <v>61468</v>
      </c>
      <c r="D30" s="139">
        <f t="shared" si="1"/>
        <v>0.029299859764125358</v>
      </c>
      <c r="H30" s="132"/>
      <c r="I30" s="130"/>
      <c r="J30" s="36"/>
      <c r="K30" s="49"/>
      <c r="L30" s="48"/>
      <c r="M30" s="45"/>
      <c r="N30" s="46"/>
    </row>
    <row r="31" spans="1:14" ht="16.5" customHeight="1">
      <c r="A31" s="70"/>
      <c r="B31" s="29" t="s">
        <v>81</v>
      </c>
      <c r="C31" s="144">
        <v>9070</v>
      </c>
      <c r="D31" s="139">
        <f t="shared" si="1"/>
        <v>0.0043233833549264165</v>
      </c>
      <c r="H31" s="132"/>
      <c r="I31" s="130"/>
      <c r="J31" s="36"/>
      <c r="K31" s="49"/>
      <c r="L31" s="45"/>
      <c r="M31" s="45"/>
      <c r="N31" s="45"/>
    </row>
    <row r="32" spans="1:14" ht="15" customHeight="1">
      <c r="A32" s="70"/>
      <c r="B32" s="140" t="s">
        <v>16</v>
      </c>
      <c r="C32" s="145">
        <v>7307</v>
      </c>
      <c r="D32" s="33">
        <f t="shared" si="1"/>
        <v>0.0034830167777780956</v>
      </c>
      <c r="H32" s="132"/>
      <c r="I32" s="130"/>
      <c r="J32" s="36"/>
      <c r="K32" s="43"/>
      <c r="L32" s="48"/>
      <c r="M32" s="45"/>
      <c r="N32" s="46"/>
    </row>
    <row r="33" spans="1:14" ht="15" customHeight="1">
      <c r="A33" s="70"/>
      <c r="B33" s="18" t="s">
        <v>17</v>
      </c>
      <c r="C33" s="35">
        <f>SUM(C24:C32)</f>
        <v>2097894</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CAMPOVERDE JARAMILLO MATEO SEBASTIAN</cp:lastModifiedBy>
  <dcterms:created xsi:type="dcterms:W3CDTF">2012-04-05T19:06:00Z</dcterms:created>
  <dcterms:modified xsi:type="dcterms:W3CDTF">2022-03-21T21:34:55Z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