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4\02. FEBRERO_2014\"/>
    </mc:Choice>
  </mc:AlternateContent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97'!$B$11:$H$31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F14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G64" i="5"/>
  <c r="A65" i="5"/>
  <c r="A66" i="5" s="1"/>
  <c r="A67" i="5" s="1"/>
  <c r="A68" i="5" s="1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F100" i="1"/>
  <c r="A101" i="1"/>
  <c r="A102" i="1" s="1"/>
  <c r="A103" i="1" s="1"/>
  <c r="A104" i="1" s="1"/>
  <c r="A105" i="1" s="1"/>
  <c r="A106" i="1" s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F153" i="1"/>
  <c r="A154" i="1"/>
  <c r="A155" i="1" s="1"/>
  <c r="A156" i="1" s="1"/>
  <c r="A157" i="1" s="1"/>
  <c r="A158" i="1" s="1"/>
  <c r="A159" i="1" s="1"/>
  <c r="A160" i="1" s="1"/>
  <c r="A161" i="1" s="1"/>
  <c r="A162" i="1" s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F193" i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F254" i="1"/>
  <c r="A255" i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S9" i="2" s="1"/>
  <c r="G167" i="5"/>
  <c r="G96" i="5"/>
  <c r="G60" i="5"/>
  <c r="S19" i="2" l="1"/>
  <c r="S14" i="2"/>
  <c r="T17" i="2" s="1"/>
  <c r="T12" i="2"/>
  <c r="F270" i="1"/>
  <c r="S22" i="2"/>
  <c r="T24" i="2" s="1"/>
  <c r="G42" i="6"/>
  <c r="T53" i="2"/>
  <c r="G243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<sst xmlns="http://schemas.openxmlformats.org/spreadsheetml/2006/main" count="5644" uniqueCount="920">
  <si>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</si>
  <si>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</si>
  <si>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</si>
  <si>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</si>
  <si>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</si>
  <si>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</si>
  <si>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</si>
  <si>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</si>
  <si>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</si>
  <si>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</si>
  <si>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</si>
  <si>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</si>
  <si>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</si>
  <si>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</si>
  <si>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</si>
  <si>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</si>
  <si>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</si>
  <si>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</si>
  <si>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</si>
  <si>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</si>
  <si>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</si>
  <si>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</si>
  <si>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</si>
  <si>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</si>
  <si>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</si>
  <si>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</si>
  <si>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</si>
  <si>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</si>
  <si>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</si>
  <si>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</si>
  <si>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</si>
  <si>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</si>
  <si>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</si>
  <si>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</si>
  <si>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</si>
  <si>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</si>
  <si>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</si>
  <si>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</si>
  <si>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</si>
  <si>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</si>
  <si>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</si>
  <si>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</si>
  <si>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</si>
  <si>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</si>
  <si>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</si>
  <si>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</si>
  <si>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</si>
  <si>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</si>
  <si>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</si>
  <si>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</si>
  <si>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</si>
  <si>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</si>
  <si>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</si>
  <si>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</si>
  <si>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</si>
  <si>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</si>
  <si>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</si>
  <si>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</si>
  <si>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</si>
  <si>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</si>
  <si>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</si>
  <si>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</si>
  <si>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</si>
  <si>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</si>
  <si>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</si>
  <si>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</si>
  <si>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</si>
  <si>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</si>
  <si>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</si>
  <si>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</si>
  <si>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</si>
  <si>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</si>
  <si>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</si>
  <si>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</si>
  <si>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</si>
  <si>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</si>
  <si>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</si>
  <si>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</si>
  <si>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</si>
  <si>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</si>
  <si>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</si>
  <si>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</si>
  <si>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</si>
  <si>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</si>
  <si>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</si>
  <si>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</si>
  <si>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</si>
  <si>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</si>
  <si>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</si>
  <si>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</si>
  <si>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</si>
  <si>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</si>
  <si>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</si>
  <si>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</si>
  <si>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</si>
  <si>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</si>
  <si>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</si>
  <si>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</si>
  <si>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</si>
  <si>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</si>
  <si>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</si>
  <si>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</si>
  <si>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</si>
  <si>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</si>
  <si>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</si>
  <si>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</si>
  <si>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</si>
  <si>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</si>
  <si>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</si>
  <si>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</si>
  <si>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</si>
  <si>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</si>
  <si>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</si>
  <si>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</si>
  <si>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</si>
  <si>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</si>
  <si>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</si>
  <si>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</si>
  <si>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</si>
  <si>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</si>
  <si>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</si>
  <si>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</si>
  <si>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</si>
  <si>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</si>
  <si>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</si>
  <si>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</si>
  <si>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</si>
  <si>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</si>
  <si>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</si>
  <si>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</si>
  <si>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</si>
  <si>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</si>
  <si>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</si>
  <si>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</si>
  <si>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</si>
  <si>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</si>
  <si>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</si>
  <si>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</si>
  <si>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</si>
  <si>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</si>
  <si>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</si>
  <si>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</si>
  <si>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</si>
  <si>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</si>
  <si>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</si>
  <si>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</si>
  <si>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</si>
  <si>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</si>
  <si>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</si>
  <si>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</si>
  <si>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</si>
  <si>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</si>
  <si>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</si>
  <si>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</si>
  <si>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</si>
  <si>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</si>
  <si>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</si>
  <si>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</si>
  <si>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</si>
  <si>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</si>
  <si>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</si>
  <si>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</si>
  <si>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</si>
  <si>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</si>
  <si>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</si>
  <si>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</si>
  <si>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</si>
  <si>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</si>
  <si>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</si>
  <si>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</si>
  <si>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</si>
  <si>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</si>
  <si>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</si>
  <si>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</si>
  <si>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</si>
  <si>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</si>
  <si>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</si>
  <si>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</si>
  <si>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</si>
  <si>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</si>
  <si>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</si>
  <si>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</si>
  <si>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</si>
  <si>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</si>
  <si>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</si>
  <si>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</si>
  <si>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</si>
  <si>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</si>
  <si>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</si>
  <si>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</si>
  <si>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</si>
  <si>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</si>
  <si>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</si>
  <si>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</si>
  <si>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</si>
  <si>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</si>
  <si>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</si>
  <si>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</si>
  <si>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</si>
  <si>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</si>
  <si>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</si>
  <si>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</si>
  <si>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</si>
  <si>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</si>
  <si>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</si>
  <si>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</si>
  <si>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</si>
  <si>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</si>
  <si>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</si>
  <si>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</si>
  <si>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</si>
  <si>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</si>
  <si>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</si>
  <si>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</si>
  <si>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</si>
  <si>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</si>
  <si>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</si>
  <si>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</si>
  <si>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</si>
  <si>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</si>
  <si>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</si>
  <si>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</si>
  <si>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</si>
  <si>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</si>
  <si>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</si>
  <si>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</si>
  <si>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</si>
  <si>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</si>
  <si>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</si>
  <si>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</si>
  <si>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</si>
  <si>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</si>
  <si>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</si>
  <si>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</si>
  <si>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</si>
  <si>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</si>
  <si>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</si>
  <si>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</si>
  <si>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</si>
  <si>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</si>
  <si>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</si>
  <si>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</si>
  <si>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</si>
  <si>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</si>
  <si>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</si>
  <si>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</si>
  <si>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</si>
  <si>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</si>
  <si>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</si>
  <si>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</si>
  <si>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</si>
  <si>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</si>
  <si>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</si>
  <si>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</si>
  <si>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</si>
  <si>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</si>
  <si>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</si>
  <si>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</si>
  <si>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</si>
  <si>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</si>
  <si>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</si>
  <si>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</si>
  <si>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</si>
  <si>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</si>
  <si>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</si>
  <si>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</si>
  <si>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</si>
  <si>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</si>
  <si>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</si>
  <si>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</si>
  <si>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</si>
  <si>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</si>
  <si>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</si>
  <si>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</si>
  <si>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</si>
  <si>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</si>
  <si>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</si>
  <si>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</si>
  <si>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</si>
  <si>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</si>
  <si>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</si>
  <si>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</si>
  <si>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</si>
  <si>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</si>
  <si>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</si>
  <si>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</si>
  <si>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</si>
  <si>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</si>
  <si>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</si>
  <si>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</si>
  <si>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</si>
  <si>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</si>
  <si>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</si>
  <si>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</si>
  <si>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</si>
  <si>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</si>
  <si>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</si>
  <si>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</si>
  <si>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</si>
  <si>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</si>
  <si>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</si>
  <si>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</si>
  <si>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</si>
  <si>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</si>
  <si>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</si>
  <si>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</si>
  <si>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</si>
  <si>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</si>
  <si>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</si>
  <si>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</si>
  <si>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</si>
  <si>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</si>
  <si>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</si>
  <si>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</si>
  <si>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</si>
  <si>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</si>
  <si>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</si>
  <si>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</si>
  <si>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</si>
  <si>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</si>
  <si>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</si>
  <si>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</si>
  <si>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</si>
  <si>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</si>
  <si>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</si>
  <si>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</si>
  <si>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</si>
  <si>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</si>
  <si>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</si>
  <si>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</si>
  <si>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</si>
  <si>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</si>
  <si>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</si>
  <si>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</si>
  <si>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</si>
  <si>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</si>
  <si>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</si>
  <si>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</si>
  <si>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</si>
  <si>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</si>
  <si>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</si>
  <si>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</si>
  <si>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</si>
  <si>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</si>
  <si>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</si>
  <si>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</si>
  <si>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</si>
  <si>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</si>
  <si>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</si>
  <si>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</si>
  <si>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</si>
  <si>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</si>
  <si>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</si>
  <si>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</si>
  <si>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</si>
  <si>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</si>
  <si>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</si>
  <si>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</si>
  <si>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</si>
  <si>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</si>
  <si>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</si>
  <si>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</si>
  <si>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</si>
  <si>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</si>
  <si>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</si>
  <si>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</si>
  <si>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</si>
  <si>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</si>
  <si>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</si>
  <si>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</si>
  <si>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</si>
  <si>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</si>
  <si>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</si>
  <si>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</si>
  <si>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</si>
  <si>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</si>
  <si>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</si>
  <si>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</si>
  <si>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</si>
  <si>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</si>
  <si>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</si>
  <si>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</si>
  <si>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</si>
  <si>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</si>
  <si>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</si>
  <si>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</si>
  <si>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</si>
  <si>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</si>
  <si>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</si>
  <si>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</si>
  <si>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</si>
  <si>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</si>
  <si>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</si>
  <si>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</si>
  <si>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</si>
  <si>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</si>
  <si>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</si>
  <si>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</si>
  <si>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</si>
  <si>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</si>
  <si>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</si>
  <si>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</si>
  <si>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</si>
  <si>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</si>
  <si>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</si>
  <si>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</si>
  <si>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</si>
  <si>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</si>
  <si>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</si>
  <si>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</si>
  <si>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</si>
  <si>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</si>
  <si>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</si>
  <si>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</si>
  <si>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</si>
  <si>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</si>
  <si>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</si>
  <si>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</si>
  <si>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</si>
  <si>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</si>
  <si>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</si>
  <si>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</si>
  <si>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</si>
  <si>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</si>
  <si>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</si>
  <si>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</si>
  <si>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</si>
  <si>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</si>
  <si>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</si>
  <si>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</si>
  <si>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</si>
  <si>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</si>
  <si>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</si>
  <si>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</si>
  <si>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</si>
  <si>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</si>
  <si>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</si>
  <si>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</si>
  <si>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</si>
  <si>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</si>
  <si>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</si>
  <si>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</si>
  <si>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</si>
  <si>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</si>
  <si>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</si>
  <si>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</si>
  <si>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</si>
  <si>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</si>
  <si>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</si>
  <si>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</si>
  <si>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</si>
  <si>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</si>
  <si>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</si>
  <si>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</si>
  <si>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</si>
  <si>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</si>
  <si>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</si>
  <si>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</si>
  <si>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</si>
  <si>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</si>
  <si>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</si>
  <si>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</si>
  <si>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</si>
  <si>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</si>
  <si>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</si>
  <si>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</si>
  <si>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</si>
  <si>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</si>
  <si>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</si>
  <si>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</si>
  <si>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</si>
  <si>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</si>
  <si>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</si>
  <si>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</si>
  <si>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</si>
  <si>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</si>
  <si>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</si>
  <si>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</si>
  <si>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</si>
  <si>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</si>
  <si>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</si>
  <si>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</si>
  <si>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</si>
  <si>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</si>
  <si>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</si>
  <si>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</si>
  <si>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</si>
  <si>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</si>
  <si>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</si>
  <si>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</si>
  <si>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</si>
  <si>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</si>
  <si>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</si>
  <si>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</si>
  <si>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</si>
  <si>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</si>
  <si>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</si>
  <si>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</si>
  <si>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</si>
  <si>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</si>
  <si>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</si>
  <si>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</si>
  <si>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</si>
  <si>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</si>
  <si>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</si>
  <si>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</si>
  <si>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</si>
  <si>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</si>
  <si>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</si>
  <si>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</si>
  <si>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</si>
  <si>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</si>
  <si>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</si>
  <si>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</si>
  <si>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</si>
  <si>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</si>
  <si>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</si>
  <si>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</si>
  <si>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</si>
  <si>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</si>
  <si>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</si>
  <si>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</si>
  <si>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</si>
  <si>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</si>
  <si>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</si>
  <si>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</si>
  <si>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</si>
  <si>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</si>
  <si>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</si>
  <si>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</si>
  <si>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</si>
  <si>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</si>
  <si>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</si>
  <si>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</si>
  <si>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</si>
  <si>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</si>
  <si>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</si>
  <si>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</si>
  <si>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</si>
  <si>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</si>
  <si>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</si>
  <si>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</si>
  <si>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</si>
  <si>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</si>
  <si>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</si>
  <si>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</si>
  <si>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</si>
  <si>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</si>
  <si>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</si>
  <si>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</si>
  <si>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</si>
  <si>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</si>
  <si>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</si>
  <si>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</si>
  <si>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</si>
  <si>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</si>
  <si>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</si>
  <si>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</si>
  <si>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</si>
  <si>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</si>
  <si>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</si>
  <si>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</si>
  <si>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</si>
  <si>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</si>
  <si>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</si>
  <si>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</si>
  <si>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</si>
  <si>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</si>
  <si>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</si>
  <si>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</si>
  <si>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</si>
  <si>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</si>
  <si>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</si>
  <si>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</si>
  <si>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</si>
  <si>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</si>
  <si>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</si>
  <si>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</si>
  <si>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</si>
  <si>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</si>
  <si>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</si>
  <si>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</si>
  <si>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</si>
  <si>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</si>
  <si>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</si>
  <si>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</si>
  <si>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</si>
  <si>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</si>
  <si>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</si>
  <si>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</si>
  <si>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</si>
  <si>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</si>
  <si>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</si>
  <si>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</si>
  <si>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</si>
  <si>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</si>
  <si>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</si>
  <si>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</si>
  <si>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</si>
  <si>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</si>
  <si>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</si>
  <si>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</si>
  <si>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</si>
  <si>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</si>
  <si>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</si>
  <si>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</si>
  <si>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</si>
  <si>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</si>
  <si>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</si>
  <si>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</si>
  <si>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</si>
  <si>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</si>
  <si>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</si>
  <si>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</si>
  <si>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</si>
  <si>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</si>
  <si>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</si>
  <si>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</si>
  <si>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</si>
  <si>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</si>
  <si>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</si>
  <si>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</si>
  <si>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</si>
  <si>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</si>
  <si>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</si>
  <si>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</si>
  <si>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</si>
  <si>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</si>
  <si>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</si>
  <si>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</si>
  <si>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</si>
  <si>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</si>
  <si>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</si>
  <si>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</si>
  <si>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</si>
  <si>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</si>
  <si>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</si>
  <si>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</si>
  <si>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</si>
  <si>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</si>
  <si>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</si>
  <si>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</si>
  <si>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</si>
  <si>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</si>
  <si>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</si>
  <si>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</si>
  <si>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</si>
  <si>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</si>
  <si>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</si>
  <si>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</si>
  <si>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</si>
  <si>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</si>
  <si>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</si>
  <si>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</si>
  <si>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</si>
  <si>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</si>
  <si>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</si>
  <si>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</si>
  <si>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</si>
  <si>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</si>
  <si>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</si>
  <si>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</si>
  <si>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</si>
  <si>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</si>
  <si>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</si>
  <si>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</si>
  <si>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</si>
  <si>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</si>
  <si>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</si>
  <si>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</si>
  <si>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</si>
  <si>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</si>
  <si>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</si>
  <si>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</si>
  <si>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</si>
  <si>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</si>
  <si>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</si>
  <si>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</si>
  <si>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</si>
  <si>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</si>
  <si>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</si>
  <si>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</si>
  <si>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</si>
  <si>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</si>
  <si>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</si>
  <si>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</si>
  <si>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</si>
  <si>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</si>
  <si>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</si>
  <si>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</si>
  <si>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</si>
  <si>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</si>
  <si>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</si>
  <si>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</si>
  <si>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</si>
  <si>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</si>
  <si>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</si>
  <si>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</si>
  <si>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</si>
  <si>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</si>
  <si>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</si>
  <si>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</si>
  <si>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</si>
  <si>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</si>
  <si>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</si>
  <si>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</si>
  <si>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</si>
  <si>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</si>
  <si>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</si>
  <si>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</si>
  <si>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</si>
  <si>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</si>
  <si>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</si>
  <si>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</si>
  <si>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</si>
  <si>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</si>
  <si>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</si>
  <si>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</si>
  <si>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</si>
  <si>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</si>
  <si>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</si>
  <si>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</si>
  <si>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</si>
  <si>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</si>
  <si>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</si>
  <si>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</si>
  <si>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</si>
  <si>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</si>
  <si>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</si>
  <si>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</si>
  <si>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</si>
  <si>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</si>
  <si>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</si>
  <si>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</si>
  <si>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</si>
  <si>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</si>
  <si>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</si>
  <si>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</si>
  <si>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</si>
  <si>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</si>
  <si>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</si>
  <si>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</si>
  <si>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</si>
  <si>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</si>
  <si>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</si>
  <si>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</si>
  <si>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</si>
  <si>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</si>
  <si>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</si>
  <si>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</si>
  <si>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</si>
  <si>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</si>
  <si>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</si>
  <si>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</si>
  <si>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</si>
  <si>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</si>
  <si>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</si>
  <si>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</si>
  <si>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</si>
  <si>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</si>
  <si>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</si>
  <si>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</si>
  <si>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</si>
  <si>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</si>
  <si>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</si>
  <si>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</si>
  <si>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</si>
  <si>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</si>
  <si>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</si>
  <si>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</si>
  <si>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</si>
  <si>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</si>
  <si>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</si>
  <si>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</si>
  <si>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</si>
  <si>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</si>
  <si>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</si>
  <si>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</si>
  <si>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</si>
  <si>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</si>
  <si>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</si>
  <si>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</si>
  <si>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</si>
  <si>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</si>
  <si>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</si>
  <si>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</si>
  <si>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</si>
  <si>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</si>
  <si>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</si>
  <si>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</si>
  <si>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</si>
  <si>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</si>
  <si>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</si>
  <si>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</si>
  <si>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</si>
  <si>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</si>
  <si>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</si>
  <si>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</si>
  <si>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</si>
  <si>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</si>
  <si>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</si>
  <si>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</si>
  <si>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</si>
  <si>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</si>
  <si>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</si>
  <si>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</si>
  <si>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</si>
  <si>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</si>
  <si>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</si>
  <si>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</si>
  <si>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</si>
  <si>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</si>
  <si>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</si>
  <si>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</si>
  <si>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</si>
  <si>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</si>
  <si>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</si>
  <si>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</si>
  <si>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</si>
  <si>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</si>
  <si>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</si>
  <si>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</si>
  <si>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</si>
  <si>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</si>
  <si>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</si>
  <si>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</si>
  <si>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</si>
  <si>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</si>
  <si>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</si>
  <si>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</si>
  <si>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</si>
  <si>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</si>
  <si>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</si>
  <si>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</si>
  <si>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</si>
  <si>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</si>
  <si>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</si>
  <si>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</si>
  <si>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</si>
  <si>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</si>
  <si>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</si>
  <si>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</si>
  <si>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</si>
  <si>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</si>
  <si>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</si>
  <si>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</si>
  <si>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</si>
  <si>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</si>
  <si>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</si>
  <si>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</si>
  <si>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</si>
  <si>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</si>
  <si>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</si>
  <si>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</si>
  <si>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</si>
  <si>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</si>
  <si>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</si>
  <si>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</si>
  <si>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</si>
  <si>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</si>
  <si>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</si>
  <si>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</si>
  <si>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</si>
  <si>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</si>
  <si>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</si>
  <si>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</si>
  <si>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</si>
  <si>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</si>
  <si>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</si>
  <si>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</si>
  <si>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</si>
  <si>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</si>
  <si>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</si>
  <si>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</si>
  <si>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</si>
  <si>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</si>
  <si>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</si>
  <si>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</si>
  <si>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</si>
  <si>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</si>
  <si>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</si>
  <si>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</si>
  <si>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</si>
  <si>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</si>
  <si>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</si>
  <si>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</si>
  <si>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</si>
  <si>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</si>
  <si>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</si>
  <si>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</si>
  <si>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</si>
  <si>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</si>
  <si>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</si>
  <si>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</si>
  <si>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</si>
  <si>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</si>
  <si>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</si>
  <si>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</si>
  <si>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</si>
  <si>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</si>
  <si>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</si>
  <si>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</si>
  <si>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</si>
  <si>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</si>
  <si>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</si>
  <si>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</si>
  <si>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</si>
  <si>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</si>
  <si>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</si>
  <si>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</si>
  <si>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</si>
  <si>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</si>
  <si>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</si>
  <si>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</si>
  <si>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</si>
  <si>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</si>
  <si>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</si>
  <si>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</si>
  <si>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28 de febrero de 2014</t>
  </si>
  <si>
    <t>Fecha de publicación: 28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</si>
</sst>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19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0.04</c:v>
                </c:pt>
                <c:pt idx="2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7</xdr:col>
      <xdr:colOff>123825</xdr:colOff>
      <xdr:row>2</xdr:row>
      <xdr:rowOff>200025</xdr:rowOff>
    </xdr:from>
    <xdr:to>
      <xdr:col>10</xdr:col>
      <xdr:colOff>500700</xdr:colOff>
      <xdr:row>6</xdr:row>
      <xdr:rowOff>8912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523875"/>
          <a:ext cx="2520000" cy="56136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2</xdr:row>
      <xdr:rowOff>142875</xdr:rowOff>
    </xdr:from>
    <xdr:to>
      <xdr:col>7</xdr:col>
      <xdr:colOff>367350</xdr:colOff>
      <xdr:row>6</xdr:row>
      <xdr:rowOff>37487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533400"/>
          <a:ext cx="2520000" cy="561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739589</xdr:colOff>
      <xdr:row>2</xdr:row>
      <xdr:rowOff>11212</xdr:rowOff>
    </xdr:from>
    <xdr:to>
      <xdr:col>7</xdr:col>
      <xdr:colOff>613589</xdr:colOff>
      <xdr:row>4</xdr:row>
      <xdr:rowOff>156209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1" y="392212"/>
          <a:ext cx="2160000" cy="481173"/>
        </a:xfrm>
        <a:prstGeom prst="rect">
          <a:avLst/>
        </a:prstGeom>
      </xdr:spPr>
    </xdr:pic>
    <xdr:clientData/>
  </xdr:twoCellAnchor>
  <xdr:oneCellAnchor>
    <xdr:from>
      <xdr:col>12</xdr:col>
      <xdr:colOff>739589</xdr:colOff>
      <xdr:row>2</xdr:row>
      <xdr:rowOff>11212</xdr:rowOff>
    </xdr:from>
    <xdr:ext cx="2160000" cy="487897"/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8489" y="401737"/>
          <a:ext cx="2160000" cy="487897"/>
        </a:xfrm>
        <a:prstGeom prst="rect">
          <a:avLst/>
        </a:prstGeom>
      </xdr:spPr>
    </xdr:pic>
    <xdr:clientData/>
  </xdr:oneCellAnchor>
  <xdr:oneCellAnchor>
    <xdr:from>
      <xdr:col>4</xdr:col>
      <xdr:colOff>739589</xdr:colOff>
      <xdr:row>30</xdr:row>
      <xdr:rowOff>11212</xdr:rowOff>
    </xdr:from>
    <xdr:ext cx="2160000" cy="487897"/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8489" y="401737"/>
          <a:ext cx="2160000" cy="487897"/>
        </a:xfrm>
        <a:prstGeom prst="rect">
          <a:avLst/>
        </a:prstGeom>
      </xdr:spPr>
    </xdr:pic>
    <xdr:clientData/>
  </xdr:oneCellAnchor>
  <xdr:oneCellAnchor>
    <xdr:from>
      <xdr:col>12</xdr:col>
      <xdr:colOff>739589</xdr:colOff>
      <xdr:row>30</xdr:row>
      <xdr:rowOff>11212</xdr:rowOff>
    </xdr:from>
    <xdr:ext cx="2160000" cy="487897"/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8489" y="401737"/>
          <a:ext cx="2160000" cy="487897"/>
        </a:xfrm>
        <a:prstGeom prst="rect">
          <a:avLst/>
        </a:prstGeom>
      </xdr:spPr>
    </xdr:pic>
    <xdr:clientData/>
  </xdr:oneCellAnchor>
  <xdr:oneCellAnchor>
    <xdr:from>
      <xdr:col>4</xdr:col>
      <xdr:colOff>739589</xdr:colOff>
      <xdr:row>58</xdr:row>
      <xdr:rowOff>11212</xdr:rowOff>
    </xdr:from>
    <xdr:ext cx="2160000" cy="487897"/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8489" y="401737"/>
          <a:ext cx="2160000" cy="487897"/>
        </a:xfrm>
        <a:prstGeom prst="rect">
          <a:avLst/>
        </a:prstGeom>
      </xdr:spPr>
    </xdr:pic>
    <xdr:clientData/>
  </xdr:oneCellAnchor>
  <xdr:oneCellAnchor>
    <xdr:from>
      <xdr:col>12</xdr:col>
      <xdr:colOff>739589</xdr:colOff>
      <xdr:row>58</xdr:row>
      <xdr:rowOff>11212</xdr:rowOff>
    </xdr:from>
    <xdr:ext cx="2160000" cy="487897"/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8489" y="401737"/>
          <a:ext cx="2160000" cy="487897"/>
        </a:xfrm>
        <a:prstGeom prst="rect">
          <a:avLst/>
        </a:prstGeom>
      </xdr:spPr>
    </xdr:pic>
    <xdr:clientData/>
  </xdr:oneCellAnchor>
  <xdr:oneCellAnchor>
    <xdr:from>
      <xdr:col>4</xdr:col>
      <xdr:colOff>739589</xdr:colOff>
      <xdr:row>86</xdr:row>
      <xdr:rowOff>11212</xdr:rowOff>
    </xdr:from>
    <xdr:ext cx="2160000" cy="487897"/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8489" y="401737"/>
          <a:ext cx="2160000" cy="487897"/>
        </a:xfrm>
        <a:prstGeom prst="rect">
          <a:avLst/>
        </a:prstGeom>
      </xdr:spPr>
    </xdr:pic>
    <xdr:clientData/>
  </xdr:oneCellAnchor>
  <xdr:oneCellAnchor>
    <xdr:from>
      <xdr:col>12</xdr:col>
      <xdr:colOff>739589</xdr:colOff>
      <xdr:row>86</xdr:row>
      <xdr:rowOff>11212</xdr:rowOff>
    </xdr:from>
    <xdr:ext cx="2160000" cy="487897"/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8489" y="401737"/>
          <a:ext cx="2160000" cy="48789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2</xdr:row>
      <xdr:rowOff>114300</xdr:rowOff>
    </xdr:from>
    <xdr:to>
      <xdr:col>7</xdr:col>
      <xdr:colOff>367350</xdr:colOff>
      <xdr:row>6</xdr:row>
      <xdr:rowOff>8912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504825"/>
          <a:ext cx="2520000" cy="561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2</xdr:row>
      <xdr:rowOff>161925</xdr:rowOff>
    </xdr:from>
    <xdr:to>
      <xdr:col>7</xdr:col>
      <xdr:colOff>376875</xdr:colOff>
      <xdr:row>6</xdr:row>
      <xdr:rowOff>56537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0" y="552450"/>
          <a:ext cx="2520000" cy="5613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2</xdr:row>
      <xdr:rowOff>95250</xdr:rowOff>
    </xdr:from>
    <xdr:to>
      <xdr:col>7</xdr:col>
      <xdr:colOff>329250</xdr:colOff>
      <xdr:row>5</xdr:row>
      <xdr:rowOff>151787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485775"/>
          <a:ext cx="2520000" cy="5613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2</xdr:row>
      <xdr:rowOff>85725</xdr:rowOff>
    </xdr:from>
    <xdr:to>
      <xdr:col>7</xdr:col>
      <xdr:colOff>310200</xdr:colOff>
      <xdr:row>5</xdr:row>
      <xdr:rowOff>142262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9675" y="476250"/>
          <a:ext cx="2520000" cy="5613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</xdr:row>
      <xdr:rowOff>47625</xdr:rowOff>
    </xdr:from>
    <xdr:to>
      <xdr:col>7</xdr:col>
      <xdr:colOff>338775</xdr:colOff>
      <xdr:row>5</xdr:row>
      <xdr:rowOff>104162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0" y="438150"/>
          <a:ext cx="2520000" cy="5613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2</xdr:row>
      <xdr:rowOff>123825</xdr:rowOff>
    </xdr:from>
    <xdr:to>
      <xdr:col>7</xdr:col>
      <xdr:colOff>367350</xdr:colOff>
      <xdr:row>6</xdr:row>
      <xdr:rowOff>18437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514350"/>
          <a:ext cx="2520000" cy="56136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2</xdr:row>
      <xdr:rowOff>104775</xdr:rowOff>
    </xdr:from>
    <xdr:to>
      <xdr:col>7</xdr:col>
      <xdr:colOff>376875</xdr:colOff>
      <xdr:row>5</xdr:row>
      <xdr:rowOff>161312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495300"/>
          <a:ext cx="2520000" cy="5613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3" t="s">
        <v>179</v>
      </c>
      <c r="D8" s="673"/>
      <c r="E8" s="673"/>
      <c r="F8" s="673"/>
      <c r="G8" s="673"/>
      <c r="H8" s="673"/>
      <c r="I8" s="673"/>
      <c r="J8" s="673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2" t="s">
        <v>783</v>
      </c>
      <c r="D8" s="672"/>
      <c r="E8" s="672"/>
      <c r="F8" s="672"/>
      <c r="G8" s="672"/>
      <c r="H8" s="672"/>
      <c r="I8" s="672"/>
      <c r="J8" s="672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4" t="s">
        <v>4</v>
      </c>
      <c r="B1" s="675"/>
      <c r="C1" s="675"/>
      <c r="D1" s="676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77" t="s">
        <v>766</v>
      </c>
      <c r="B2" s="678"/>
      <c r="C2" s="678"/>
      <c r="D2" s="679"/>
      <c r="E2" s="677" t="s">
        <v>8</v>
      </c>
      <c r="F2" s="678"/>
      <c r="G2" s="678"/>
      <c r="H2" s="679"/>
      <c r="I2" s="121" t="s">
        <v>325</v>
      </c>
      <c r="J2" s="203" t="s">
        <v>326</v>
      </c>
      <c r="K2" s="203"/>
      <c r="L2" s="204"/>
    </row>
    <row r="3" spans="1:12" x14ac:dyDescent="0.2">
      <c r="A3" s="677" t="s">
        <v>11</v>
      </c>
      <c r="B3" s="678"/>
      <c r="C3" s="678"/>
      <c r="D3" s="679"/>
      <c r="E3" s="677" t="s">
        <v>329</v>
      </c>
      <c r="F3" s="678"/>
      <c r="G3" s="678"/>
      <c r="H3" s="67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784</v>
      </c>
      <c r="D8" s="672"/>
      <c r="E8" s="672"/>
      <c r="F8" s="672"/>
      <c r="G8" s="672"/>
      <c r="H8" s="672"/>
      <c r="I8" s="672"/>
      <c r="J8" s="672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topLeftCell="B1" zoomScaleNormal="100" workbookViewId="0">
      <selection activeCell="K1" sqref="K1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10"/>
      <c r="C1" s="610"/>
      <c r="D1" s="610"/>
      <c r="E1" s="610"/>
      <c r="F1" s="618"/>
      <c r="G1" s="618"/>
      <c r="H1" s="618"/>
      <c r="I1" s="618"/>
      <c r="J1" s="618"/>
      <c r="K1" s="650"/>
      <c r="L1" s="624"/>
    </row>
    <row r="2" spans="1:12" x14ac:dyDescent="0.2">
      <c r="B2" s="610"/>
      <c r="C2" s="610"/>
      <c r="D2" s="610"/>
      <c r="E2" s="610"/>
      <c r="F2" s="618"/>
      <c r="G2" s="618"/>
      <c r="H2" s="618"/>
      <c r="I2" s="618"/>
      <c r="J2" s="618"/>
      <c r="K2" s="618"/>
    </row>
    <row r="3" spans="1:12" ht="18" x14ac:dyDescent="0.25">
      <c r="B3" s="611" t="s">
        <v>907</v>
      </c>
      <c r="C3" s="611"/>
      <c r="D3" s="611"/>
      <c r="E3" s="611"/>
      <c r="F3" s="618"/>
      <c r="G3" s="618"/>
      <c r="H3" s="618"/>
      <c r="I3" s="618"/>
      <c r="J3" s="618"/>
      <c r="K3" s="618"/>
    </row>
    <row r="4" spans="1:12" ht="14.25" x14ac:dyDescent="0.2">
      <c r="B4" s="612" t="s">
        <v>908</v>
      </c>
      <c r="C4" s="613"/>
      <c r="D4" s="610"/>
      <c r="E4" s="610"/>
      <c r="F4" s="618"/>
      <c r="G4" s="618"/>
      <c r="H4" s="618"/>
      <c r="I4" s="618"/>
      <c r="J4" s="618"/>
      <c r="K4" s="618"/>
    </row>
    <row r="5" spans="1:12" ht="14.25" x14ac:dyDescent="0.2">
      <c r="B5" s="610"/>
      <c r="C5" s="680"/>
      <c r="D5" s="680"/>
      <c r="E5" s="680"/>
      <c r="F5" s="618"/>
      <c r="G5" s="618"/>
      <c r="H5" s="618"/>
      <c r="I5" s="618"/>
      <c r="J5" s="618"/>
      <c r="K5" s="618"/>
    </row>
    <row r="6" spans="1:12" x14ac:dyDescent="0.2">
      <c r="A6" s="416"/>
      <c r="B6" s="613"/>
      <c r="C6" s="610"/>
      <c r="D6" s="610"/>
      <c r="E6" s="610"/>
      <c r="F6" s="619"/>
      <c r="G6" s="619"/>
      <c r="H6" s="619"/>
      <c r="I6" s="619"/>
      <c r="J6" s="619"/>
      <c r="K6" s="619"/>
      <c r="L6" s="416"/>
    </row>
    <row r="7" spans="1:12" x14ac:dyDescent="0.2">
      <c r="B7" s="610"/>
      <c r="C7" s="610"/>
      <c r="D7" s="610"/>
      <c r="E7" s="610"/>
      <c r="F7" s="619"/>
      <c r="G7" s="619"/>
      <c r="H7" s="619"/>
      <c r="I7" s="619"/>
      <c r="J7" s="619"/>
      <c r="K7" s="619"/>
      <c r="L7" s="417"/>
    </row>
    <row r="8" spans="1:12" x14ac:dyDescent="0.2">
      <c r="B8" s="614" t="s">
        <v>918</v>
      </c>
      <c r="C8" s="614"/>
      <c r="D8" s="610"/>
      <c r="E8" s="610"/>
      <c r="F8" s="619"/>
      <c r="G8" s="619"/>
      <c r="H8" s="619"/>
      <c r="I8" s="619"/>
      <c r="J8" s="619"/>
      <c r="K8" s="619"/>
      <c r="L8" s="417"/>
    </row>
    <row r="9" spans="1:12" x14ac:dyDescent="0.2">
      <c r="B9" s="610"/>
      <c r="C9" s="610"/>
      <c r="D9" s="610"/>
      <c r="E9" s="610"/>
      <c r="F9" s="619"/>
      <c r="G9" s="619"/>
      <c r="H9" s="619"/>
      <c r="I9" s="619"/>
      <c r="J9" s="619"/>
      <c r="K9" s="619"/>
      <c r="L9" s="417"/>
    </row>
    <row r="10" spans="1:12" x14ac:dyDescent="0.2">
      <c r="B10" s="610"/>
      <c r="C10" s="610"/>
      <c r="D10" s="610"/>
      <c r="E10" s="610"/>
      <c r="F10" s="619"/>
      <c r="G10" s="619"/>
      <c r="H10" s="619"/>
      <c r="I10" s="619"/>
      <c r="J10" s="619"/>
      <c r="K10" s="619"/>
      <c r="L10" s="417"/>
    </row>
    <row r="11" spans="1:12" ht="13.5" thickBot="1" x14ac:dyDescent="0.25">
      <c r="B11" s="615"/>
      <c r="C11" s="616"/>
      <c r="D11" s="617"/>
      <c r="E11" s="615"/>
      <c r="F11" s="620"/>
      <c r="G11" s="620"/>
      <c r="H11" s="620"/>
      <c r="I11" s="620"/>
      <c r="J11" s="620"/>
      <c r="K11" s="620"/>
      <c r="L11" s="417"/>
    </row>
    <row r="12" spans="1:12" ht="13.5" thickBot="1" x14ac:dyDescent="0.25">
      <c r="B12" s="685" t="s">
        <v>854</v>
      </c>
      <c r="C12" s="686"/>
      <c r="D12" s="682" t="s">
        <v>888</v>
      </c>
      <c r="E12" s="683"/>
      <c r="F12" s="683"/>
      <c r="G12" s="683"/>
      <c r="H12" s="683"/>
      <c r="I12" s="683"/>
      <c r="J12" s="683"/>
      <c r="K12" s="684"/>
      <c r="L12" s="417"/>
    </row>
    <row r="13" spans="1:12" ht="15.75" thickBot="1" x14ac:dyDescent="0.25">
      <c r="B13" s="687"/>
      <c r="C13" s="688"/>
      <c r="D13" s="621">
        <v>92</v>
      </c>
      <c r="E13" s="622">
        <v>93</v>
      </c>
      <c r="F13" s="623">
        <v>94</v>
      </c>
      <c r="G13" s="623">
        <v>95</v>
      </c>
      <c r="H13" s="623">
        <v>96</v>
      </c>
      <c r="I13" s="623">
        <v>97</v>
      </c>
      <c r="J13" s="623">
        <v>98</v>
      </c>
      <c r="K13" s="623">
        <v>99</v>
      </c>
      <c r="L13" s="599"/>
    </row>
    <row r="14" spans="1:12" x14ac:dyDescent="0.2">
      <c r="B14" s="689"/>
      <c r="C14" s="422" t="s">
        <v>876</v>
      </c>
      <c r="E14" s="544">
        <v>0.1</v>
      </c>
      <c r="F14" s="424"/>
      <c r="G14" s="669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89"/>
      <c r="C15" s="422" t="s">
        <v>877</v>
      </c>
      <c r="E15" s="424"/>
      <c r="F15" s="424"/>
      <c r="G15" s="669">
        <v>0.04</v>
      </c>
      <c r="H15" s="544">
        <v>0.01</v>
      </c>
      <c r="I15" s="544">
        <v>0.04</v>
      </c>
      <c r="J15" s="425">
        <v>0.28999999999999998</v>
      </c>
      <c r="K15" s="425">
        <v>0.3</v>
      </c>
      <c r="L15" s="417"/>
    </row>
    <row r="16" spans="1:12" x14ac:dyDescent="0.2">
      <c r="B16" s="689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90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</v>
      </c>
      <c r="J17" s="423">
        <v>1</v>
      </c>
      <c r="K17" s="423">
        <v>0.99999999999999989</v>
      </c>
      <c r="L17" s="417"/>
    </row>
    <row r="18" spans="1:12" ht="13.5" thickBot="1" x14ac:dyDescent="0.25">
      <c r="B18" s="656"/>
      <c r="C18" s="656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0.9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1"/>
      <c r="C21" s="691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1"/>
      <c r="C30" s="681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sheetProtection algorithmName="SHA-512" hashValue="onmr9uPRFVjk5a3/stgnXUZJoGtc3fvrRF1dLJporsdP7H+EdKsJiCkwTn2gCDAGHdLOUU2JF4gZ/lnu+CqMSw==" saltValue="0wrZMsu+pQDdxIO0fr2wRQ==" spinCount="100000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5.140625" style="654" customWidth="1"/>
    <col min="2" max="8" width="11.42578125" style="654"/>
    <col min="9" max="9" width="5.140625" style="654" customWidth="1"/>
    <col min="10" max="16384" width="11.42578125" style="654"/>
  </cols>
  <sheetData>
    <row r="1" spans="2:16" x14ac:dyDescent="0.2">
      <c r="B1" s="618"/>
      <c r="C1" s="618"/>
      <c r="D1" s="618"/>
      <c r="E1" s="618"/>
      <c r="F1" s="618"/>
      <c r="G1" s="618"/>
      <c r="H1" s="618"/>
      <c r="J1" s="618"/>
      <c r="K1" s="618"/>
      <c r="L1" s="618"/>
      <c r="M1" s="618"/>
      <c r="N1" s="618"/>
      <c r="O1" s="618"/>
      <c r="P1" s="618"/>
    </row>
    <row r="2" spans="2:16" ht="18" x14ac:dyDescent="0.25">
      <c r="B2" s="611" t="s">
        <v>898</v>
      </c>
      <c r="C2" s="618"/>
      <c r="D2" s="618"/>
      <c r="E2" s="618"/>
      <c r="F2" s="618"/>
      <c r="G2" s="618"/>
      <c r="H2" s="618"/>
      <c r="J2" s="611" t="s">
        <v>898</v>
      </c>
      <c r="K2" s="618"/>
      <c r="L2" s="618"/>
      <c r="M2" s="618"/>
      <c r="N2" s="618"/>
      <c r="O2" s="618"/>
      <c r="P2" s="618"/>
    </row>
    <row r="3" spans="2:16" ht="14.25" x14ac:dyDescent="0.2">
      <c r="B3" s="612" t="s">
        <v>899</v>
      </c>
      <c r="C3" s="618"/>
      <c r="D3" s="618"/>
      <c r="E3" s="618"/>
      <c r="F3" s="618"/>
      <c r="G3" s="618"/>
      <c r="H3" s="618"/>
      <c r="J3" s="612" t="s">
        <v>900</v>
      </c>
      <c r="K3" s="618"/>
      <c r="L3" s="618"/>
      <c r="M3" s="618"/>
      <c r="N3" s="618"/>
      <c r="O3" s="618"/>
      <c r="P3" s="618"/>
    </row>
    <row r="4" spans="2:16" x14ac:dyDescent="0.2">
      <c r="B4" s="610"/>
      <c r="C4" s="618"/>
      <c r="D4" s="618"/>
      <c r="E4" s="618"/>
      <c r="F4" s="618"/>
      <c r="G4" s="618"/>
      <c r="H4" s="618"/>
      <c r="J4" s="610"/>
      <c r="K4" s="618"/>
      <c r="L4" s="618"/>
      <c r="M4" s="618"/>
      <c r="N4" s="618"/>
      <c r="O4" s="618"/>
      <c r="P4" s="618"/>
    </row>
    <row r="5" spans="2:16" x14ac:dyDescent="0.2">
      <c r="B5" s="613"/>
      <c r="C5" s="618"/>
      <c r="D5" s="618"/>
      <c r="E5" s="618"/>
      <c r="F5" s="618"/>
      <c r="G5" s="618"/>
      <c r="H5" s="618"/>
      <c r="J5" s="613"/>
      <c r="K5" s="618"/>
      <c r="L5" s="618"/>
      <c r="M5" s="618"/>
      <c r="N5" s="618"/>
      <c r="O5" s="618"/>
      <c r="P5" s="618"/>
    </row>
    <row r="6" spans="2:16" x14ac:dyDescent="0.2">
      <c r="B6" s="610"/>
      <c r="C6" s="618"/>
      <c r="D6" s="618"/>
      <c r="E6" s="618"/>
      <c r="F6" s="618"/>
      <c r="G6" s="618"/>
      <c r="H6" s="618"/>
      <c r="J6" s="610"/>
      <c r="K6" s="618"/>
      <c r="L6" s="618"/>
      <c r="M6" s="618"/>
      <c r="N6" s="618"/>
      <c r="O6" s="618"/>
      <c r="P6" s="618"/>
    </row>
    <row r="7" spans="2:16" x14ac:dyDescent="0.2">
      <c r="B7" s="614" t="s">
        <v>919</v>
      </c>
      <c r="C7" s="618"/>
      <c r="D7" s="618"/>
      <c r="E7" s="618"/>
      <c r="F7" s="618"/>
      <c r="G7" s="618"/>
      <c r="H7" s="618"/>
      <c r="J7" s="614" t="s">
        <v>919</v>
      </c>
      <c r="K7" s="618"/>
      <c r="L7" s="618"/>
      <c r="M7" s="618"/>
      <c r="N7" s="618"/>
      <c r="O7" s="618"/>
      <c r="P7" s="618"/>
    </row>
    <row r="8" spans="2:16" x14ac:dyDescent="0.2">
      <c r="B8" s="618"/>
      <c r="C8" s="618"/>
      <c r="D8" s="618"/>
      <c r="E8" s="618"/>
      <c r="F8" s="618"/>
      <c r="G8" s="618"/>
      <c r="H8" s="618"/>
      <c r="J8" s="618"/>
      <c r="K8" s="618"/>
      <c r="L8" s="618"/>
      <c r="M8" s="618"/>
      <c r="N8" s="618"/>
      <c r="O8" s="618"/>
      <c r="P8" s="618"/>
    </row>
    <row r="9" spans="2:16" x14ac:dyDescent="0.2">
      <c r="B9" s="618"/>
      <c r="C9" s="618"/>
      <c r="D9" s="618"/>
      <c r="E9" s="618"/>
      <c r="F9" s="618"/>
      <c r="G9" s="618"/>
      <c r="H9" s="618"/>
      <c r="J9" s="618"/>
      <c r="K9" s="618"/>
      <c r="L9" s="618"/>
      <c r="M9" s="618"/>
      <c r="N9" s="618"/>
      <c r="O9" s="618"/>
      <c r="P9" s="618"/>
    </row>
    <row r="10" spans="2:16" x14ac:dyDescent="0.2">
      <c r="B10" s="655"/>
      <c r="C10" s="655"/>
      <c r="D10" s="655"/>
      <c r="E10" s="655"/>
      <c r="F10" s="655"/>
      <c r="G10" s="655"/>
      <c r="H10" s="655"/>
      <c r="J10" s="655"/>
      <c r="K10" s="655"/>
      <c r="L10" s="655"/>
      <c r="M10" s="655"/>
      <c r="N10" s="655"/>
      <c r="O10" s="655"/>
      <c r="P10" s="655"/>
    </row>
    <row r="29" spans="2:16" x14ac:dyDescent="0.2">
      <c r="B29" s="618"/>
      <c r="C29" s="618"/>
      <c r="D29" s="618"/>
      <c r="E29" s="618"/>
      <c r="F29" s="618"/>
      <c r="G29" s="618"/>
      <c r="H29" s="618"/>
      <c r="J29" s="618"/>
      <c r="K29" s="618"/>
      <c r="L29" s="618"/>
      <c r="M29" s="618"/>
      <c r="N29" s="618"/>
      <c r="O29" s="618"/>
      <c r="P29" s="618"/>
    </row>
    <row r="30" spans="2:16" ht="18" x14ac:dyDescent="0.25">
      <c r="B30" s="611" t="s">
        <v>898</v>
      </c>
      <c r="C30" s="618"/>
      <c r="D30" s="618"/>
      <c r="E30" s="618"/>
      <c r="F30" s="618"/>
      <c r="G30" s="618"/>
      <c r="H30" s="618"/>
      <c r="J30" s="611" t="s">
        <v>898</v>
      </c>
      <c r="K30" s="618"/>
      <c r="L30" s="618"/>
      <c r="M30" s="618"/>
      <c r="N30" s="618"/>
      <c r="O30" s="618"/>
      <c r="P30" s="618"/>
    </row>
    <row r="31" spans="2:16" ht="14.25" x14ac:dyDescent="0.2">
      <c r="B31" s="612" t="s">
        <v>901</v>
      </c>
      <c r="C31" s="618"/>
      <c r="D31" s="618"/>
      <c r="E31" s="618"/>
      <c r="F31" s="618"/>
      <c r="G31" s="618"/>
      <c r="H31" s="618"/>
      <c r="J31" s="612" t="s">
        <v>902</v>
      </c>
      <c r="K31" s="618"/>
      <c r="L31" s="618"/>
      <c r="M31" s="618"/>
      <c r="N31" s="618"/>
      <c r="O31" s="618"/>
      <c r="P31" s="618"/>
    </row>
    <row r="32" spans="2:16" x14ac:dyDescent="0.2">
      <c r="B32" s="610"/>
      <c r="C32" s="618"/>
      <c r="D32" s="618"/>
      <c r="E32" s="618"/>
      <c r="F32" s="618"/>
      <c r="G32" s="618"/>
      <c r="H32" s="618"/>
      <c r="J32" s="610"/>
      <c r="K32" s="618"/>
      <c r="L32" s="618"/>
      <c r="M32" s="618"/>
      <c r="N32" s="618"/>
      <c r="O32" s="618"/>
      <c r="P32" s="618"/>
    </row>
    <row r="33" spans="2:16" x14ac:dyDescent="0.2">
      <c r="B33" s="613"/>
      <c r="C33" s="618"/>
      <c r="D33" s="618"/>
      <c r="E33" s="618"/>
      <c r="F33" s="618"/>
      <c r="G33" s="618"/>
      <c r="H33" s="618"/>
      <c r="J33" s="613"/>
      <c r="K33" s="618"/>
      <c r="L33" s="618"/>
      <c r="M33" s="618"/>
      <c r="N33" s="618"/>
      <c r="O33" s="618"/>
      <c r="P33" s="618"/>
    </row>
    <row r="34" spans="2:16" x14ac:dyDescent="0.2">
      <c r="B34" s="610"/>
      <c r="C34" s="618"/>
      <c r="D34" s="618"/>
      <c r="E34" s="618"/>
      <c r="F34" s="618"/>
      <c r="G34" s="618"/>
      <c r="H34" s="618"/>
      <c r="J34" s="610"/>
      <c r="K34" s="618"/>
      <c r="L34" s="618"/>
      <c r="M34" s="618"/>
      <c r="N34" s="618"/>
      <c r="O34" s="618"/>
      <c r="P34" s="618"/>
    </row>
    <row r="35" spans="2:16" x14ac:dyDescent="0.2">
      <c r="B35" s="614" t="s">
        <v>919</v>
      </c>
      <c r="C35" s="618"/>
      <c r="D35" s="618"/>
      <c r="E35" s="618"/>
      <c r="F35" s="618"/>
      <c r="G35" s="618"/>
      <c r="H35" s="618"/>
      <c r="J35" s="614" t="s">
        <v>919</v>
      </c>
      <c r="K35" s="618"/>
      <c r="L35" s="618"/>
      <c r="M35" s="618"/>
      <c r="N35" s="618"/>
      <c r="O35" s="618"/>
      <c r="P35" s="618"/>
    </row>
    <row r="36" spans="2:16" x14ac:dyDescent="0.2">
      <c r="B36" s="618"/>
      <c r="C36" s="618"/>
      <c r="D36" s="618"/>
      <c r="E36" s="618"/>
      <c r="F36" s="618"/>
      <c r="G36" s="618"/>
      <c r="H36" s="618"/>
      <c r="J36" s="618"/>
      <c r="K36" s="618"/>
      <c r="L36" s="618"/>
      <c r="M36" s="618"/>
      <c r="N36" s="618"/>
      <c r="O36" s="618"/>
      <c r="P36" s="618"/>
    </row>
    <row r="37" spans="2:16" x14ac:dyDescent="0.2">
      <c r="B37" s="618"/>
      <c r="C37" s="618"/>
      <c r="D37" s="618"/>
      <c r="E37" s="618"/>
      <c r="F37" s="618"/>
      <c r="G37" s="618"/>
      <c r="H37" s="618"/>
      <c r="J37" s="618"/>
      <c r="K37" s="618"/>
      <c r="L37" s="618"/>
      <c r="M37" s="618"/>
      <c r="N37" s="618"/>
      <c r="O37" s="618"/>
      <c r="P37" s="618"/>
    </row>
    <row r="38" spans="2:16" x14ac:dyDescent="0.2">
      <c r="B38" s="655"/>
      <c r="C38" s="655"/>
      <c r="D38" s="655"/>
      <c r="E38" s="655"/>
      <c r="F38" s="655"/>
      <c r="G38" s="655"/>
      <c r="H38" s="655"/>
      <c r="J38" s="655"/>
      <c r="K38" s="655"/>
      <c r="L38" s="655"/>
      <c r="M38" s="655"/>
      <c r="N38" s="655"/>
      <c r="O38" s="655"/>
      <c r="P38" s="655"/>
    </row>
    <row r="57" spans="2:16" x14ac:dyDescent="0.2">
      <c r="B57" s="618"/>
      <c r="C57" s="618"/>
      <c r="D57" s="618"/>
      <c r="E57" s="618"/>
      <c r="F57" s="618"/>
      <c r="G57" s="618"/>
      <c r="H57" s="618"/>
      <c r="J57" s="618"/>
      <c r="K57" s="618"/>
      <c r="L57" s="618"/>
      <c r="M57" s="618"/>
      <c r="N57" s="618"/>
      <c r="O57" s="618"/>
      <c r="P57" s="618"/>
    </row>
    <row r="58" spans="2:16" ht="18" x14ac:dyDescent="0.25">
      <c r="B58" s="611" t="s">
        <v>898</v>
      </c>
      <c r="C58" s="618"/>
      <c r="D58" s="618"/>
      <c r="E58" s="618"/>
      <c r="F58" s="618"/>
      <c r="G58" s="618"/>
      <c r="H58" s="618"/>
      <c r="J58" s="611" t="s">
        <v>898</v>
      </c>
      <c r="K58" s="618"/>
      <c r="L58" s="618"/>
      <c r="M58" s="618"/>
      <c r="N58" s="618"/>
      <c r="O58" s="618"/>
      <c r="P58" s="618"/>
    </row>
    <row r="59" spans="2:16" ht="14.25" x14ac:dyDescent="0.2">
      <c r="B59" s="612" t="s">
        <v>903</v>
      </c>
      <c r="C59" s="618"/>
      <c r="D59" s="618"/>
      <c r="E59" s="618"/>
      <c r="F59" s="618"/>
      <c r="G59" s="618"/>
      <c r="H59" s="618"/>
      <c r="J59" s="612" t="s">
        <v>904</v>
      </c>
      <c r="K59" s="618"/>
      <c r="L59" s="618"/>
      <c r="M59" s="618"/>
      <c r="N59" s="618"/>
      <c r="O59" s="618"/>
      <c r="P59" s="618"/>
    </row>
    <row r="60" spans="2:16" x14ac:dyDescent="0.2">
      <c r="B60" s="610"/>
      <c r="C60" s="618"/>
      <c r="D60" s="618"/>
      <c r="E60" s="618"/>
      <c r="F60" s="618"/>
      <c r="G60" s="618"/>
      <c r="H60" s="618"/>
      <c r="J60" s="610"/>
      <c r="K60" s="618"/>
      <c r="L60" s="618"/>
      <c r="M60" s="618"/>
      <c r="N60" s="618"/>
      <c r="O60" s="618"/>
      <c r="P60" s="618"/>
    </row>
    <row r="61" spans="2:16" x14ac:dyDescent="0.2">
      <c r="B61" s="613"/>
      <c r="C61" s="618"/>
      <c r="D61" s="618"/>
      <c r="E61" s="618"/>
      <c r="F61" s="618"/>
      <c r="G61" s="618"/>
      <c r="H61" s="618"/>
      <c r="J61" s="613"/>
      <c r="K61" s="618"/>
      <c r="L61" s="618"/>
      <c r="M61" s="618"/>
      <c r="N61" s="618"/>
      <c r="O61" s="618"/>
      <c r="P61" s="618"/>
    </row>
    <row r="62" spans="2:16" x14ac:dyDescent="0.2">
      <c r="B62" s="610"/>
      <c r="C62" s="618"/>
      <c r="D62" s="618"/>
      <c r="E62" s="618"/>
      <c r="F62" s="618"/>
      <c r="G62" s="618"/>
      <c r="H62" s="618"/>
      <c r="J62" s="610"/>
      <c r="K62" s="618"/>
      <c r="L62" s="618"/>
      <c r="M62" s="618"/>
      <c r="N62" s="618"/>
      <c r="O62" s="618"/>
      <c r="P62" s="618"/>
    </row>
    <row r="63" spans="2:16" x14ac:dyDescent="0.2">
      <c r="B63" s="614" t="s">
        <v>919</v>
      </c>
      <c r="C63" s="618"/>
      <c r="D63" s="618"/>
      <c r="E63" s="618"/>
      <c r="F63" s="618"/>
      <c r="G63" s="618"/>
      <c r="H63" s="618"/>
      <c r="J63" s="614" t="s">
        <v>919</v>
      </c>
      <c r="K63" s="618"/>
      <c r="L63" s="618"/>
      <c r="M63" s="618"/>
      <c r="N63" s="618"/>
      <c r="O63" s="618"/>
      <c r="P63" s="618"/>
    </row>
    <row r="64" spans="2:16" x14ac:dyDescent="0.2">
      <c r="B64" s="618"/>
      <c r="C64" s="618"/>
      <c r="D64" s="618"/>
      <c r="E64" s="618"/>
      <c r="F64" s="618"/>
      <c r="G64" s="618"/>
      <c r="H64" s="618"/>
      <c r="J64" s="618"/>
      <c r="K64" s="618"/>
      <c r="L64" s="618"/>
      <c r="M64" s="618"/>
      <c r="N64" s="618"/>
      <c r="O64" s="618"/>
      <c r="P64" s="618"/>
    </row>
    <row r="65" spans="2:16" x14ac:dyDescent="0.2">
      <c r="B65" s="618"/>
      <c r="C65" s="618"/>
      <c r="D65" s="618"/>
      <c r="E65" s="618"/>
      <c r="F65" s="618"/>
      <c r="G65" s="618"/>
      <c r="H65" s="618"/>
      <c r="J65" s="618"/>
      <c r="K65" s="618"/>
      <c r="L65" s="618"/>
      <c r="M65" s="618"/>
      <c r="N65" s="618"/>
      <c r="O65" s="618"/>
      <c r="P65" s="618"/>
    </row>
    <row r="66" spans="2:16" x14ac:dyDescent="0.2">
      <c r="B66" s="655"/>
      <c r="C66" s="655"/>
      <c r="D66" s="655"/>
      <c r="E66" s="655"/>
      <c r="F66" s="655"/>
      <c r="G66" s="655"/>
      <c r="H66" s="655"/>
      <c r="J66" s="655"/>
      <c r="K66" s="655"/>
      <c r="L66" s="655"/>
      <c r="M66" s="655"/>
      <c r="N66" s="655"/>
      <c r="O66" s="655"/>
      <c r="P66" s="655"/>
    </row>
    <row r="85" spans="2:16" x14ac:dyDescent="0.2">
      <c r="B85" s="618"/>
      <c r="C85" s="618"/>
      <c r="D85" s="618"/>
      <c r="E85" s="618"/>
      <c r="F85" s="618"/>
      <c r="G85" s="618"/>
      <c r="H85" s="618"/>
      <c r="J85" s="618"/>
      <c r="K85" s="618"/>
      <c r="L85" s="618"/>
      <c r="M85" s="618"/>
      <c r="N85" s="618"/>
      <c r="O85" s="618"/>
      <c r="P85" s="618"/>
    </row>
    <row r="86" spans="2:16" ht="18" x14ac:dyDescent="0.25">
      <c r="B86" s="611" t="s">
        <v>898</v>
      </c>
      <c r="C86" s="618"/>
      <c r="D86" s="618"/>
      <c r="E86" s="618"/>
      <c r="F86" s="618"/>
      <c r="G86" s="618"/>
      <c r="H86" s="618"/>
      <c r="J86" s="611" t="s">
        <v>898</v>
      </c>
      <c r="K86" s="618"/>
      <c r="L86" s="618"/>
      <c r="M86" s="618"/>
      <c r="N86" s="618"/>
      <c r="O86" s="618"/>
      <c r="P86" s="618"/>
    </row>
    <row r="87" spans="2:16" ht="14.25" x14ac:dyDescent="0.2">
      <c r="B87" s="612" t="s">
        <v>905</v>
      </c>
      <c r="C87" s="618"/>
      <c r="D87" s="618"/>
      <c r="E87" s="618"/>
      <c r="F87" s="618"/>
      <c r="G87" s="618"/>
      <c r="H87" s="618"/>
      <c r="J87" s="612" t="s">
        <v>906</v>
      </c>
      <c r="K87" s="618"/>
      <c r="L87" s="618"/>
      <c r="M87" s="618"/>
      <c r="N87" s="618"/>
      <c r="O87" s="618"/>
      <c r="P87" s="618"/>
    </row>
    <row r="88" spans="2:16" x14ac:dyDescent="0.2">
      <c r="B88" s="610"/>
      <c r="C88" s="618"/>
      <c r="D88" s="618"/>
      <c r="E88" s="618"/>
      <c r="F88" s="618"/>
      <c r="G88" s="618"/>
      <c r="H88" s="618"/>
      <c r="J88" s="610"/>
      <c r="K88" s="618"/>
      <c r="L88" s="618"/>
      <c r="M88" s="618"/>
      <c r="N88" s="618"/>
      <c r="O88" s="618"/>
      <c r="P88" s="618"/>
    </row>
    <row r="89" spans="2:16" x14ac:dyDescent="0.2">
      <c r="B89" s="613"/>
      <c r="C89" s="618"/>
      <c r="D89" s="618"/>
      <c r="E89" s="618"/>
      <c r="F89" s="618"/>
      <c r="G89" s="618"/>
      <c r="H89" s="618"/>
      <c r="J89" s="613"/>
      <c r="K89" s="618"/>
      <c r="L89" s="618"/>
      <c r="M89" s="618"/>
      <c r="N89" s="618"/>
      <c r="O89" s="618"/>
      <c r="P89" s="618"/>
    </row>
    <row r="90" spans="2:16" x14ac:dyDescent="0.2">
      <c r="B90" s="610"/>
      <c r="C90" s="618"/>
      <c r="D90" s="618"/>
      <c r="E90" s="618"/>
      <c r="F90" s="618"/>
      <c r="G90" s="618"/>
      <c r="H90" s="618"/>
      <c r="J90" s="610"/>
      <c r="K90" s="618"/>
      <c r="L90" s="618"/>
      <c r="M90" s="618"/>
      <c r="N90" s="618"/>
      <c r="O90" s="618"/>
      <c r="P90" s="618"/>
    </row>
    <row r="91" spans="2:16" x14ac:dyDescent="0.2">
      <c r="B91" s="614" t="s">
        <v>919</v>
      </c>
      <c r="C91" s="618"/>
      <c r="D91" s="618"/>
      <c r="E91" s="618"/>
      <c r="F91" s="618"/>
      <c r="G91" s="618"/>
      <c r="H91" s="618"/>
      <c r="J91" s="614" t="s">
        <v>919</v>
      </c>
      <c r="K91" s="618"/>
      <c r="L91" s="618"/>
      <c r="M91" s="618"/>
      <c r="N91" s="618"/>
      <c r="O91" s="618"/>
      <c r="P91" s="618"/>
    </row>
    <row r="92" spans="2:16" x14ac:dyDescent="0.2">
      <c r="B92" s="618"/>
      <c r="C92" s="618"/>
      <c r="D92" s="618"/>
      <c r="E92" s="618"/>
      <c r="F92" s="618"/>
      <c r="G92" s="618"/>
      <c r="H92" s="618"/>
      <c r="J92" s="618"/>
      <c r="K92" s="618"/>
      <c r="L92" s="618"/>
      <c r="M92" s="618"/>
      <c r="N92" s="618"/>
      <c r="O92" s="618"/>
      <c r="P92" s="618"/>
    </row>
    <row r="93" spans="2:16" x14ac:dyDescent="0.2">
      <c r="B93" s="618"/>
      <c r="C93" s="618"/>
      <c r="D93" s="618"/>
      <c r="E93" s="618"/>
      <c r="F93" s="618"/>
      <c r="G93" s="618"/>
      <c r="H93" s="618"/>
      <c r="J93" s="618"/>
      <c r="K93" s="618"/>
      <c r="L93" s="618"/>
      <c r="M93" s="618"/>
      <c r="N93" s="618"/>
      <c r="O93" s="618"/>
      <c r="P93" s="618"/>
    </row>
    <row r="94" spans="2:16" x14ac:dyDescent="0.2">
      <c r="B94" s="655"/>
      <c r="C94" s="655"/>
      <c r="D94" s="655"/>
      <c r="E94" s="655"/>
      <c r="F94" s="655"/>
      <c r="G94" s="655"/>
      <c r="H94" s="655"/>
      <c r="J94" s="655"/>
      <c r="K94" s="655"/>
      <c r="L94" s="655"/>
      <c r="M94" s="655"/>
      <c r="N94" s="655"/>
      <c r="O94" s="655"/>
      <c r="P94" s="65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909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880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3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x14ac:dyDescent="0.2">
      <c r="B15" s="705"/>
      <c r="C15" s="706"/>
      <c r="D15" s="706"/>
      <c r="E15" s="706"/>
      <c r="F15" s="706"/>
      <c r="G15" s="706"/>
      <c r="H15" s="707"/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8" s="536" customFormat="1" x14ac:dyDescent="0.2"/>
    <row r="18" spans="2:8" s="540" customFormat="1" x14ac:dyDescent="0.2">
      <c r="B18" s="666" t="s">
        <v>782</v>
      </c>
      <c r="C18" s="667"/>
      <c r="D18" s="541"/>
      <c r="E18" s="541"/>
      <c r="G18" s="542"/>
      <c r="H18" s="542"/>
    </row>
    <row r="19" spans="2:8" ht="13.5" customHeight="1" x14ac:dyDescent="0.2">
      <c r="B19" s="661"/>
      <c r="C19" s="658" t="s">
        <v>857</v>
      </c>
    </row>
    <row r="20" spans="2:8" x14ac:dyDescent="0.2">
      <c r="B20" s="661"/>
      <c r="C20" s="658" t="s">
        <v>858</v>
      </c>
    </row>
    <row r="21" spans="2:8" x14ac:dyDescent="0.2">
      <c r="B21" s="661"/>
      <c r="C21" s="504" t="s">
        <v>890</v>
      </c>
    </row>
    <row r="22" spans="2:8" ht="28.5" customHeight="1" x14ac:dyDescent="0.2">
      <c r="B22" s="699"/>
      <c r="C22" s="699"/>
      <c r="D22" s="699"/>
      <c r="E22" s="699"/>
      <c r="F22" s="699"/>
      <c r="G22" s="699"/>
      <c r="H22" s="699"/>
    </row>
    <row r="23" spans="2:8" ht="28.5" customHeight="1" x14ac:dyDescent="0.2">
      <c r="B23" s="692"/>
      <c r="C23" s="692"/>
      <c r="D23" s="692"/>
      <c r="E23" s="692"/>
      <c r="F23" s="692"/>
      <c r="G23" s="692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algorithmName="SHA-512" hashValue="QCIbAF9UO3zEB7zQV1LZDV3UH0FQmv0ZDNZGC/8AJQYkojSBItC7eY4FB8M7vXYqVA166Vmf4WGQDa36dONe8Q==" saltValue="xtP9XAAGr6ohSRkTK699Yw==" spinCount="100000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910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35"/>
      <c r="C11" s="635"/>
      <c r="D11" s="635"/>
      <c r="E11" s="635"/>
      <c r="F11" s="635"/>
      <c r="G11" s="636"/>
      <c r="H11" s="636"/>
    </row>
    <row r="12" spans="2:9" ht="13.5" customHeight="1" thickBot="1" x14ac:dyDescent="0.25">
      <c r="B12" s="695" t="s">
        <v>846</v>
      </c>
      <c r="C12" s="682" t="s">
        <v>881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637" t="s">
        <v>780</v>
      </c>
      <c r="E13" s="638"/>
      <c r="F13" s="639" t="s">
        <v>779</v>
      </c>
      <c r="G13" s="698"/>
      <c r="H13" s="696"/>
    </row>
    <row r="14" spans="2:9" s="550" customFormat="1" x14ac:dyDescent="0.2">
      <c r="B14" s="434">
        <v>1</v>
      </c>
      <c r="C14" s="652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3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7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8" t="s">
        <v>852</v>
      </c>
      <c r="G27" s="608"/>
      <c r="H27" s="608"/>
    </row>
    <row r="28" spans="2:8" x14ac:dyDescent="0.2">
      <c r="B28" s="658" t="s">
        <v>853</v>
      </c>
      <c r="G28" s="608"/>
      <c r="H28" s="608"/>
    </row>
    <row r="29" spans="2:8" ht="30.75" customHeight="1" x14ac:dyDescent="0.2">
      <c r="B29" s="666" t="s">
        <v>782</v>
      </c>
      <c r="C29" s="667"/>
      <c r="D29" s="659"/>
      <c r="E29" s="659"/>
      <c r="F29" s="659"/>
      <c r="G29" s="659"/>
      <c r="H29" s="659"/>
    </row>
    <row r="30" spans="2:8" x14ac:dyDescent="0.2">
      <c r="B30" s="661"/>
      <c r="C30" s="658" t="s">
        <v>857</v>
      </c>
      <c r="G30" s="608"/>
      <c r="H30" s="608"/>
    </row>
    <row r="31" spans="2:8" x14ac:dyDescent="0.2">
      <c r="B31" s="661"/>
      <c r="C31" s="658" t="s">
        <v>858</v>
      </c>
      <c r="D31" s="660"/>
      <c r="E31" s="660"/>
      <c r="F31" s="660"/>
      <c r="G31" s="660"/>
      <c r="H31" s="660"/>
    </row>
    <row r="32" spans="2:8" x14ac:dyDescent="0.2">
      <c r="B32" s="661"/>
      <c r="C32" s="504" t="s">
        <v>890</v>
      </c>
      <c r="D32" s="660"/>
      <c r="E32" s="660"/>
      <c r="F32" s="660"/>
      <c r="G32" s="660"/>
      <c r="H32" s="660"/>
    </row>
    <row r="33" spans="2:8" x14ac:dyDescent="0.2">
      <c r="B33" s="660"/>
      <c r="C33" s="660"/>
      <c r="D33" s="660"/>
      <c r="E33" s="660"/>
      <c r="F33" s="660"/>
      <c r="G33" s="660"/>
      <c r="H33" s="660"/>
    </row>
    <row r="34" spans="2:8" x14ac:dyDescent="0.2">
      <c r="B34" s="660"/>
      <c r="C34" s="660"/>
      <c r="D34" s="660"/>
      <c r="E34" s="660"/>
      <c r="F34" s="660"/>
      <c r="G34" s="660"/>
      <c r="H34" s="660"/>
    </row>
  </sheetData>
  <sheetProtection algorithmName="SHA-512" hashValue="c+1ugKrHYktw48+7IhUgu/BbtDk26Tn2Z0MYEEVSABmrsNC4h/e99Vaijs/ih7UBIWnRbwgadzf/Mh1kz9lLnQ==" saltValue="ECoAESEnhgqXC6I0lu805w==" spinCount="100000" sheet="1" objects="1" scenarios="1"/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40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  <c r="I2" s="608"/>
    </row>
    <row r="3" spans="2:9" ht="14.25" x14ac:dyDescent="0.2">
      <c r="B3" s="612" t="s">
        <v>911</v>
      </c>
      <c r="C3" s="625"/>
      <c r="D3" s="626"/>
      <c r="E3" s="626"/>
      <c r="F3" s="625"/>
      <c r="G3" s="627"/>
      <c r="H3" s="627"/>
      <c r="I3" s="608"/>
    </row>
    <row r="4" spans="2:9" x14ac:dyDescent="0.2">
      <c r="B4" s="610"/>
      <c r="C4" s="625"/>
      <c r="D4" s="626"/>
      <c r="E4" s="626"/>
      <c r="F4" s="625"/>
      <c r="G4" s="627"/>
      <c r="H4" s="627"/>
      <c r="I4" s="608"/>
    </row>
    <row r="5" spans="2:9" x14ac:dyDescent="0.2">
      <c r="B5" s="613"/>
      <c r="C5" s="625"/>
      <c r="D5" s="626"/>
      <c r="E5" s="626"/>
      <c r="F5" s="625"/>
      <c r="G5" s="627"/>
      <c r="H5" s="627"/>
      <c r="I5" s="608"/>
    </row>
    <row r="6" spans="2:9" x14ac:dyDescent="0.2">
      <c r="B6" s="610"/>
      <c r="C6" s="625"/>
      <c r="D6" s="626"/>
      <c r="E6" s="626"/>
      <c r="F6" s="625"/>
      <c r="G6" s="627"/>
      <c r="H6" s="627"/>
      <c r="I6" s="608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  <c r="I7" s="608"/>
    </row>
    <row r="8" spans="2:9" x14ac:dyDescent="0.2">
      <c r="B8" s="625"/>
      <c r="C8" s="625"/>
      <c r="D8" s="626"/>
      <c r="E8" s="626"/>
      <c r="F8" s="625"/>
      <c r="G8" s="627"/>
      <c r="H8" s="627"/>
      <c r="I8" s="608"/>
    </row>
    <row r="9" spans="2:9" x14ac:dyDescent="0.2">
      <c r="B9" s="625"/>
      <c r="C9" s="625"/>
      <c r="D9" s="626"/>
      <c r="E9" s="626"/>
      <c r="F9" s="625"/>
      <c r="G9" s="627"/>
      <c r="H9" s="627"/>
      <c r="I9" s="608"/>
    </row>
    <row r="10" spans="2:9" x14ac:dyDescent="0.2">
      <c r="B10" s="625"/>
      <c r="C10" s="625"/>
      <c r="D10" s="626"/>
      <c r="E10" s="626"/>
      <c r="F10" s="625"/>
      <c r="G10" s="627"/>
      <c r="H10" s="627"/>
      <c r="I10" s="608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  <c r="I11" s="608"/>
    </row>
    <row r="12" spans="2:9" s="433" customFormat="1" ht="13.5" customHeight="1" thickBot="1" x14ac:dyDescent="0.25">
      <c r="B12" s="695" t="s">
        <v>846</v>
      </c>
      <c r="C12" s="682" t="s">
        <v>882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s="551" customFormat="1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s="551" customFormat="1" x14ac:dyDescent="0.2">
      <c r="B15" s="705"/>
      <c r="C15" s="706"/>
      <c r="D15" s="706"/>
      <c r="E15" s="706"/>
      <c r="F15" s="706"/>
      <c r="G15" s="706"/>
      <c r="H15" s="707"/>
      <c r="I15" s="564" t="s">
        <v>897</v>
      </c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9" x14ac:dyDescent="0.2">
      <c r="B17" s="448"/>
    </row>
    <row r="18" spans="2:9" x14ac:dyDescent="0.2">
      <c r="B18" s="666" t="s">
        <v>782</v>
      </c>
      <c r="C18" s="667"/>
      <c r="D18" s="539"/>
      <c r="E18" s="539"/>
      <c r="F18" s="539"/>
      <c r="G18" s="539"/>
      <c r="H18" s="539"/>
      <c r="I18" s="539"/>
    </row>
    <row r="19" spans="2:9" x14ac:dyDescent="0.2">
      <c r="B19" s="661"/>
      <c r="C19" s="658" t="s">
        <v>857</v>
      </c>
      <c r="D19" s="447"/>
      <c r="E19" s="447"/>
      <c r="F19" s="447"/>
      <c r="G19" s="447"/>
      <c r="H19" s="447"/>
      <c r="I19" s="447"/>
    </row>
    <row r="20" spans="2:9" x14ac:dyDescent="0.2">
      <c r="B20" s="661"/>
      <c r="C20" s="658" t="s">
        <v>858</v>
      </c>
      <c r="D20" s="448"/>
      <c r="E20" s="448"/>
      <c r="F20" s="448"/>
      <c r="G20" s="448"/>
      <c r="H20" s="448"/>
      <c r="I20" s="448"/>
    </row>
    <row r="21" spans="2:9" x14ac:dyDescent="0.2">
      <c r="B21" s="661"/>
      <c r="C21" s="504" t="s">
        <v>890</v>
      </c>
      <c r="D21" s="448"/>
      <c r="E21" s="448"/>
      <c r="F21" s="448"/>
      <c r="G21" s="448"/>
      <c r="H21" s="448"/>
      <c r="I21" s="448"/>
    </row>
  </sheetData>
  <sheetProtection algorithmName="SHA-512" hashValue="PK8GTM8B6jszm2fnSRjzKT+UXRycw/gBQ0Ha5ZIujv5t5xCqEC0mI34JPRodr2VbpsDEiHM/A30in9Gq5qPrcA==" saltValue="ggMGswk9K/2xDmcsCS9gsg==" spinCount="100000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912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883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98"/>
      <c r="H13" s="696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9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61"/>
      <c r="D29" s="662"/>
      <c r="E29" s="662"/>
      <c r="F29" s="661"/>
      <c r="G29" s="663"/>
      <c r="H29" s="664"/>
    </row>
    <row r="30" spans="2:8" ht="27" customHeight="1" x14ac:dyDescent="0.2">
      <c r="B30" s="447"/>
      <c r="H30" s="608"/>
    </row>
    <row r="31" spans="2:8" x14ac:dyDescent="0.2">
      <c r="B31" s="658" t="s">
        <v>852</v>
      </c>
      <c r="H31" s="608"/>
    </row>
    <row r="32" spans="2:8" x14ac:dyDescent="0.2">
      <c r="B32" s="658" t="s">
        <v>853</v>
      </c>
      <c r="H32" s="608"/>
    </row>
    <row r="33" spans="2:8" x14ac:dyDescent="0.2">
      <c r="B33" s="660"/>
      <c r="C33" s="660"/>
      <c r="D33" s="660"/>
      <c r="E33" s="660"/>
      <c r="F33" s="660"/>
      <c r="G33" s="660"/>
      <c r="H33" s="660"/>
    </row>
    <row r="34" spans="2:8" x14ac:dyDescent="0.2">
      <c r="B34" s="666" t="s">
        <v>782</v>
      </c>
      <c r="C34" s="667"/>
      <c r="D34" s="660"/>
      <c r="E34" s="660"/>
      <c r="F34" s="660"/>
      <c r="G34" s="660"/>
      <c r="H34" s="660"/>
    </row>
    <row r="35" spans="2:8" x14ac:dyDescent="0.2">
      <c r="B35" s="661"/>
      <c r="C35" s="658" t="s">
        <v>857</v>
      </c>
      <c r="D35" s="660"/>
      <c r="E35" s="660"/>
      <c r="F35" s="660"/>
      <c r="G35" s="660"/>
      <c r="H35" s="660"/>
    </row>
    <row r="36" spans="2:8" x14ac:dyDescent="0.2">
      <c r="B36" s="661"/>
      <c r="C36" s="658" t="s">
        <v>858</v>
      </c>
      <c r="H36" s="608"/>
    </row>
    <row r="37" spans="2:8" x14ac:dyDescent="0.2">
      <c r="B37" s="661"/>
      <c r="C37" s="504" t="s">
        <v>890</v>
      </c>
      <c r="H37" s="608"/>
    </row>
    <row r="38" spans="2:8" x14ac:dyDescent="0.2">
      <c r="H38" s="608"/>
    </row>
    <row r="39" spans="2:8" x14ac:dyDescent="0.2">
      <c r="H39" s="608"/>
    </row>
  </sheetData>
  <sheetProtection algorithmName="SHA-512" hashValue="V7t6fTgPmXKIoE8UNv5Y5QhtoH8TbuayiKLBleQ/xJs6FfjGql6PvkQ11n4xetFPj2omZkmUOmddqu7eoKJKWg==" saltValue="8CSRQ4WN4iSh3x14q5Kh4g==" spinCount="100000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913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s="432" customFormat="1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884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98"/>
      <c r="H13" s="696"/>
    </row>
    <row r="14" spans="2:9" s="551" customFormat="1" x14ac:dyDescent="0.2">
      <c r="B14" s="434">
        <v>1</v>
      </c>
      <c r="C14" s="575" t="s">
        <v>303</v>
      </c>
      <c r="D14" s="595">
        <v>7000000</v>
      </c>
      <c r="E14" s="596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5">
        <v>7100000</v>
      </c>
      <c r="E15" s="596">
        <v>7199999</v>
      </c>
      <c r="F15" s="578">
        <f t="shared" si="0"/>
        <v>100000</v>
      </c>
      <c r="G15" s="607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5">
        <v>7200000</v>
      </c>
      <c r="E16" s="596">
        <v>7299999</v>
      </c>
      <c r="F16" s="578">
        <f t="shared" si="0"/>
        <v>100000</v>
      </c>
      <c r="G16" s="607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5">
        <v>7300000</v>
      </c>
      <c r="E17" s="596">
        <v>7399999</v>
      </c>
      <c r="F17" s="578">
        <f t="shared" si="0"/>
        <v>100000</v>
      </c>
      <c r="G17" s="607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5">
        <v>7400000</v>
      </c>
      <c r="E18" s="596">
        <v>7499999</v>
      </c>
      <c r="F18" s="578">
        <f t="shared" si="0"/>
        <v>100000</v>
      </c>
      <c r="G18" s="607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5">
        <v>7500000</v>
      </c>
      <c r="E19" s="596">
        <v>7599999</v>
      </c>
      <c r="F19" s="578">
        <f t="shared" si="0"/>
        <v>100000</v>
      </c>
      <c r="G19" s="607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5">
        <v>7600000</v>
      </c>
      <c r="E20" s="596">
        <v>7699999</v>
      </c>
      <c r="F20" s="578">
        <f t="shared" si="0"/>
        <v>100000</v>
      </c>
      <c r="G20" s="607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5">
        <v>7700000</v>
      </c>
      <c r="E21" s="596">
        <v>7799999</v>
      </c>
      <c r="F21" s="578">
        <f t="shared" si="0"/>
        <v>100000</v>
      </c>
      <c r="G21" s="607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5">
        <v>7800000</v>
      </c>
      <c r="E22" s="596">
        <v>7899999</v>
      </c>
      <c r="F22" s="578">
        <f t="shared" si="0"/>
        <v>100000</v>
      </c>
      <c r="G22" s="607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5">
        <v>7900000</v>
      </c>
      <c r="E23" s="596">
        <v>7999999</v>
      </c>
      <c r="F23" s="578">
        <f t="shared" si="0"/>
        <v>100000</v>
      </c>
      <c r="G23" s="607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5">
        <v>8000000</v>
      </c>
      <c r="E24" s="596">
        <v>8099999</v>
      </c>
      <c r="F24" s="578">
        <f t="shared" si="0"/>
        <v>100000</v>
      </c>
      <c r="G24" s="607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5">
        <v>8100000</v>
      </c>
      <c r="E25" s="596">
        <v>8199999</v>
      </c>
      <c r="F25" s="578">
        <f t="shared" si="0"/>
        <v>100000</v>
      </c>
      <c r="G25" s="607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5">
        <v>8200000</v>
      </c>
      <c r="E26" s="596">
        <v>8299999</v>
      </c>
      <c r="F26" s="578">
        <f t="shared" si="0"/>
        <v>100000</v>
      </c>
      <c r="G26" s="607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5">
        <v>8300000</v>
      </c>
      <c r="E27" s="596">
        <v>8399999</v>
      </c>
      <c r="F27" s="578">
        <f t="shared" si="0"/>
        <v>100000</v>
      </c>
      <c r="G27" s="607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5">
        <v>8400000</v>
      </c>
      <c r="E28" s="596">
        <v>8499999</v>
      </c>
      <c r="F28" s="578">
        <f t="shared" si="0"/>
        <v>100000</v>
      </c>
      <c r="G28" s="607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5">
        <v>8500000</v>
      </c>
      <c r="E29" s="596">
        <v>8599999</v>
      </c>
      <c r="F29" s="578">
        <f t="shared" si="0"/>
        <v>100000</v>
      </c>
      <c r="G29" s="607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5">
        <v>8600000</v>
      </c>
      <c r="E30" s="596">
        <v>8699999</v>
      </c>
      <c r="F30" s="578">
        <f t="shared" si="0"/>
        <v>100000</v>
      </c>
      <c r="G30" s="607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5">
        <v>8700000</v>
      </c>
      <c r="E31" s="596">
        <v>8799999</v>
      </c>
      <c r="F31" s="578">
        <f t="shared" si="0"/>
        <v>100000</v>
      </c>
      <c r="G31" s="607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5">
        <v>8800000</v>
      </c>
      <c r="E32" s="596">
        <v>8899999</v>
      </c>
      <c r="F32" s="578">
        <f t="shared" si="0"/>
        <v>100000</v>
      </c>
      <c r="G32" s="607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5">
        <v>8900000</v>
      </c>
      <c r="E33" s="596">
        <v>8999999</v>
      </c>
      <c r="F33" s="578">
        <f t="shared" si="0"/>
        <v>100000</v>
      </c>
      <c r="G33" s="607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5">
        <v>9000000</v>
      </c>
      <c r="E34" s="596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5">
        <v>9100000</v>
      </c>
      <c r="E35" s="596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5">
        <v>9200000</v>
      </c>
      <c r="E36" s="596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5">
        <v>9300000</v>
      </c>
      <c r="E37" s="596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5">
        <v>9400000</v>
      </c>
      <c r="E38" s="596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5">
        <v>9500000</v>
      </c>
      <c r="E39" s="596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5">
        <v>9600000</v>
      </c>
      <c r="E40" s="596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5">
        <v>9700000</v>
      </c>
      <c r="E41" s="596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5">
        <v>9800000</v>
      </c>
      <c r="E42" s="596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7">
        <v>9900000</v>
      </c>
      <c r="E43" s="598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8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8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699"/>
      <c r="C49" s="699"/>
      <c r="D49" s="699"/>
      <c r="E49" s="699"/>
      <c r="F49" s="699"/>
      <c r="G49" s="699"/>
      <c r="H49" s="699"/>
    </row>
    <row r="50" spans="2:8" x14ac:dyDescent="0.2">
      <c r="B50" s="666" t="s">
        <v>782</v>
      </c>
      <c r="C50" s="667"/>
      <c r="D50" s="473"/>
      <c r="E50" s="473"/>
      <c r="F50" s="450"/>
      <c r="G50" s="453"/>
      <c r="H50" s="453"/>
    </row>
    <row r="51" spans="2:8" x14ac:dyDescent="0.2">
      <c r="B51" s="661"/>
      <c r="C51" s="658" t="s">
        <v>857</v>
      </c>
    </row>
    <row r="52" spans="2:8" x14ac:dyDescent="0.2">
      <c r="B52" s="661"/>
      <c r="C52" s="658" t="s">
        <v>858</v>
      </c>
    </row>
    <row r="53" spans="2:8" x14ac:dyDescent="0.2">
      <c r="B53" s="661"/>
      <c r="C53" s="504" t="s">
        <v>890</v>
      </c>
    </row>
  </sheetData>
  <sheetProtection algorithmName="SHA-512" hashValue="7znJxUdta56x8O4mTyFV+8w8Mm+9ny6v7ML2cMgrOLi/13dycXGoQXhlDRmXbxir4ReFpb9/RBtIITx1/suptg==" saltValue="pGGLybA68fEfC8jU4xCyow==" spinCount="100000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914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885</v>
      </c>
      <c r="D12" s="693"/>
      <c r="E12" s="693"/>
      <c r="F12" s="694"/>
      <c r="G12" s="643" t="s">
        <v>855</v>
      </c>
      <c r="H12" s="644"/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45" t="s">
        <v>856</v>
      </c>
      <c r="H13" s="646" t="s">
        <v>847</v>
      </c>
    </row>
    <row r="14" spans="2:9" s="551" customFormat="1" x14ac:dyDescent="0.2">
      <c r="B14" s="434">
        <v>1</v>
      </c>
      <c r="C14" s="652" t="s">
        <v>304</v>
      </c>
      <c r="D14" s="593">
        <v>9000000</v>
      </c>
      <c r="E14" s="594">
        <v>9099999</v>
      </c>
      <c r="F14" s="577">
        <f t="shared" ref="F14:F23" si="0">SUM((E14-D14)+1)</f>
        <v>100000</v>
      </c>
      <c r="G14" s="606"/>
      <c r="H14" s="653" t="s">
        <v>849</v>
      </c>
    </row>
    <row r="15" spans="2:9" s="551" customFormat="1" x14ac:dyDescent="0.2">
      <c r="B15" s="434">
        <f t="shared" ref="B15:B23" si="1">+B14+1</f>
        <v>2</v>
      </c>
      <c r="C15" s="575" t="s">
        <v>304</v>
      </c>
      <c r="D15" s="595">
        <v>9100000</v>
      </c>
      <c r="E15" s="596">
        <v>9199999</v>
      </c>
      <c r="F15" s="578">
        <f t="shared" si="0"/>
        <v>100000</v>
      </c>
      <c r="G15" s="436"/>
      <c r="H15" s="586" t="s">
        <v>849</v>
      </c>
      <c r="I15" s="564" t="s">
        <v>895</v>
      </c>
    </row>
    <row r="16" spans="2:9" s="551" customFormat="1" x14ac:dyDescent="0.2">
      <c r="B16" s="434">
        <f t="shared" si="1"/>
        <v>3</v>
      </c>
      <c r="C16" s="575" t="s">
        <v>304</v>
      </c>
      <c r="D16" s="595">
        <v>9200000</v>
      </c>
      <c r="E16" s="596">
        <v>9299999</v>
      </c>
      <c r="F16" s="578">
        <f t="shared" si="0"/>
        <v>100000</v>
      </c>
      <c r="G16" s="436"/>
      <c r="H16" s="586" t="s">
        <v>849</v>
      </c>
    </row>
    <row r="17" spans="2:8" s="551" customFormat="1" x14ac:dyDescent="0.2">
      <c r="B17" s="434">
        <f t="shared" si="1"/>
        <v>4</v>
      </c>
      <c r="C17" s="575" t="s">
        <v>304</v>
      </c>
      <c r="D17" s="595">
        <v>9300000</v>
      </c>
      <c r="E17" s="596">
        <v>9399999</v>
      </c>
      <c r="F17" s="578">
        <f t="shared" si="0"/>
        <v>100000</v>
      </c>
      <c r="G17" s="436"/>
      <c r="H17" s="586" t="s">
        <v>849</v>
      </c>
    </row>
    <row r="18" spans="2:8" s="551" customFormat="1" x14ac:dyDescent="0.2">
      <c r="B18" s="434">
        <f t="shared" si="1"/>
        <v>5</v>
      </c>
      <c r="C18" s="575" t="s">
        <v>303</v>
      </c>
      <c r="D18" s="595">
        <v>9400000</v>
      </c>
      <c r="E18" s="596">
        <v>9499999</v>
      </c>
      <c r="F18" s="578">
        <f t="shared" si="0"/>
        <v>100000</v>
      </c>
      <c r="G18" s="436"/>
      <c r="H18" s="586" t="s">
        <v>781</v>
      </c>
    </row>
    <row r="19" spans="2:8" s="551" customFormat="1" x14ac:dyDescent="0.2">
      <c r="B19" s="434">
        <f t="shared" si="1"/>
        <v>6</v>
      </c>
      <c r="C19" s="575" t="s">
        <v>303</v>
      </c>
      <c r="D19" s="595">
        <v>9500000</v>
      </c>
      <c r="E19" s="596">
        <v>9599999</v>
      </c>
      <c r="F19" s="578">
        <f t="shared" si="0"/>
        <v>100000</v>
      </c>
      <c r="G19" s="436"/>
      <c r="H19" s="586" t="s">
        <v>781</v>
      </c>
    </row>
    <row r="20" spans="2:8" s="551" customFormat="1" x14ac:dyDescent="0.2">
      <c r="B20" s="434">
        <f t="shared" si="1"/>
        <v>7</v>
      </c>
      <c r="C20" s="575" t="s">
        <v>303</v>
      </c>
      <c r="D20" s="595">
        <v>9600000</v>
      </c>
      <c r="E20" s="596">
        <v>9699999</v>
      </c>
      <c r="F20" s="578">
        <f t="shared" si="0"/>
        <v>100000</v>
      </c>
      <c r="G20" s="436"/>
      <c r="H20" s="586" t="s">
        <v>781</v>
      </c>
    </row>
    <row r="21" spans="2:8" s="551" customFormat="1" x14ac:dyDescent="0.2">
      <c r="B21" s="434">
        <f t="shared" si="1"/>
        <v>8</v>
      </c>
      <c r="C21" s="575" t="s">
        <v>303</v>
      </c>
      <c r="D21" s="595">
        <v>9700000</v>
      </c>
      <c r="E21" s="596">
        <v>9799999</v>
      </c>
      <c r="F21" s="578">
        <f t="shared" si="0"/>
        <v>100000</v>
      </c>
      <c r="G21" s="436"/>
      <c r="H21" s="586" t="s">
        <v>781</v>
      </c>
    </row>
    <row r="22" spans="2:8" s="551" customFormat="1" x14ac:dyDescent="0.2">
      <c r="B22" s="434">
        <f t="shared" si="1"/>
        <v>9</v>
      </c>
      <c r="C22" s="575" t="s">
        <v>303</v>
      </c>
      <c r="D22" s="595">
        <v>9800000</v>
      </c>
      <c r="E22" s="596">
        <v>9899999</v>
      </c>
      <c r="F22" s="578">
        <f t="shared" si="0"/>
        <v>100000</v>
      </c>
      <c r="G22" s="436"/>
      <c r="H22" s="586" t="s">
        <v>781</v>
      </c>
    </row>
    <row r="23" spans="2:8" s="551" customFormat="1" ht="13.5" thickBot="1" x14ac:dyDescent="0.25">
      <c r="B23" s="442">
        <f t="shared" si="1"/>
        <v>10</v>
      </c>
      <c r="C23" s="576" t="s">
        <v>303</v>
      </c>
      <c r="D23" s="597">
        <v>9900000</v>
      </c>
      <c r="E23" s="598">
        <v>9999999</v>
      </c>
      <c r="F23" s="579">
        <f t="shared" si="0"/>
        <v>100000</v>
      </c>
      <c r="G23" s="567"/>
      <c r="H23" s="587" t="s">
        <v>781</v>
      </c>
    </row>
    <row r="24" spans="2:8" s="551" customFormat="1" x14ac:dyDescent="0.2">
      <c r="B24" s="468"/>
      <c r="C24" s="415"/>
      <c r="D24" s="464"/>
      <c r="E24" s="464"/>
      <c r="F24" s="461"/>
      <c r="G24" s="461"/>
      <c r="H24" s="608"/>
    </row>
    <row r="25" spans="2:8" s="551" customFormat="1" x14ac:dyDescent="0.2">
      <c r="B25" s="539" t="s">
        <v>887</v>
      </c>
      <c r="C25" s="661"/>
      <c r="D25" s="662"/>
      <c r="E25" s="662"/>
      <c r="F25" s="661"/>
      <c r="G25" s="663"/>
      <c r="H25" s="664"/>
    </row>
    <row r="26" spans="2:8" s="433" customFormat="1" x14ac:dyDescent="0.2">
      <c r="B26" s="447"/>
      <c r="C26" s="415"/>
      <c r="D26" s="464"/>
      <c r="E26" s="464"/>
      <c r="F26" s="415"/>
      <c r="G26" s="462"/>
      <c r="H26" s="608"/>
    </row>
    <row r="27" spans="2:8" s="540" customFormat="1" x14ac:dyDescent="0.2">
      <c r="B27" s="658" t="s">
        <v>852</v>
      </c>
      <c r="C27" s="415"/>
      <c r="D27" s="464"/>
      <c r="E27" s="464"/>
      <c r="F27" s="415"/>
      <c r="G27" s="462"/>
      <c r="H27" s="608"/>
    </row>
    <row r="28" spans="2:8" x14ac:dyDescent="0.2">
      <c r="B28" s="658" t="s">
        <v>853</v>
      </c>
      <c r="H28" s="608"/>
    </row>
    <row r="29" spans="2:8" x14ac:dyDescent="0.2">
      <c r="B29" s="448"/>
      <c r="H29" s="608"/>
    </row>
    <row r="30" spans="2:8" x14ac:dyDescent="0.2">
      <c r="B30" s="666" t="s">
        <v>782</v>
      </c>
      <c r="C30" s="667"/>
      <c r="H30" s="608"/>
    </row>
    <row r="31" spans="2:8" x14ac:dyDescent="0.2">
      <c r="B31" s="661"/>
      <c r="C31" s="658" t="s">
        <v>857</v>
      </c>
      <c r="D31" s="659"/>
      <c r="E31" s="659"/>
      <c r="F31" s="659"/>
      <c r="G31" s="659"/>
      <c r="H31" s="659"/>
    </row>
    <row r="32" spans="2:8" x14ac:dyDescent="0.2">
      <c r="B32" s="661"/>
      <c r="C32" s="658" t="s">
        <v>858</v>
      </c>
      <c r="D32" s="660"/>
      <c r="E32" s="660"/>
      <c r="F32" s="660"/>
      <c r="G32" s="660"/>
      <c r="H32" s="660"/>
    </row>
    <row r="33" spans="2:11" x14ac:dyDescent="0.2">
      <c r="B33" s="661"/>
      <c r="C33" s="504" t="s">
        <v>890</v>
      </c>
      <c r="D33" s="660"/>
      <c r="E33" s="660"/>
      <c r="F33" s="660"/>
      <c r="G33" s="660"/>
      <c r="H33" s="660"/>
    </row>
    <row r="34" spans="2:11" x14ac:dyDescent="0.2">
      <c r="B34" s="660"/>
      <c r="C34" s="660"/>
      <c r="D34" s="660"/>
      <c r="E34" s="660"/>
      <c r="F34" s="660"/>
      <c r="G34" s="660"/>
      <c r="H34" s="660"/>
      <c r="I34" s="550"/>
      <c r="J34" s="550"/>
      <c r="K34" s="433"/>
    </row>
    <row r="35" spans="2:11" x14ac:dyDescent="0.2">
      <c r="B35" s="660"/>
      <c r="C35" s="660"/>
      <c r="D35" s="660"/>
      <c r="E35" s="660"/>
      <c r="F35" s="660"/>
      <c r="G35" s="660"/>
      <c r="H35" s="660"/>
      <c r="I35" s="550"/>
      <c r="J35" s="550"/>
      <c r="K35" s="433"/>
    </row>
    <row r="36" spans="2:11" x14ac:dyDescent="0.2">
      <c r="B36" s="555"/>
      <c r="C36" s="550"/>
      <c r="D36" s="556"/>
      <c r="E36" s="570"/>
      <c r="F36" s="561" t="s">
        <v>779</v>
      </c>
      <c r="G36" s="562" t="s">
        <v>856</v>
      </c>
      <c r="H36" s="563" t="s">
        <v>847</v>
      </c>
      <c r="I36" s="550"/>
      <c r="J36" s="550"/>
      <c r="K36" s="433"/>
    </row>
    <row r="37" spans="2:11" x14ac:dyDescent="0.2">
      <c r="B37" s="555"/>
      <c r="C37" s="550"/>
      <c r="D37" s="556"/>
      <c r="E37" s="570"/>
      <c r="F37" s="564"/>
      <c r="G37" s="565"/>
      <c r="H37" s="566" t="s">
        <v>859</v>
      </c>
      <c r="I37" s="550"/>
      <c r="J37" s="550"/>
      <c r="K37" s="433"/>
    </row>
    <row r="38" spans="2:11" x14ac:dyDescent="0.2">
      <c r="B38" s="555"/>
      <c r="C38" s="550"/>
      <c r="D38" s="556"/>
      <c r="E38" s="570"/>
      <c r="F38" s="561" t="s">
        <v>779</v>
      </c>
      <c r="G38" s="562" t="s">
        <v>856</v>
      </c>
      <c r="H38" s="563" t="s">
        <v>847</v>
      </c>
      <c r="I38" s="550"/>
      <c r="J38" s="550"/>
      <c r="K38" s="433"/>
    </row>
    <row r="39" spans="2:11" x14ac:dyDescent="0.2">
      <c r="B39" s="555"/>
      <c r="C39" s="550"/>
      <c r="D39" s="556"/>
      <c r="E39" s="570"/>
      <c r="F39" s="564"/>
      <c r="G39" s="565"/>
      <c r="H39" s="566" t="s">
        <v>848</v>
      </c>
      <c r="I39" s="550"/>
      <c r="J39" s="550"/>
      <c r="K39" s="433"/>
    </row>
    <row r="40" spans="2:11" x14ac:dyDescent="0.2">
      <c r="B40" s="555"/>
      <c r="C40" s="550"/>
      <c r="D40" s="556"/>
      <c r="E40" s="570"/>
      <c r="F40" s="571"/>
      <c r="G40" s="572"/>
      <c r="H40" s="573"/>
      <c r="I40" s="550"/>
      <c r="J40" s="550"/>
      <c r="K40" s="433"/>
    </row>
    <row r="41" spans="2:11" x14ac:dyDescent="0.2">
      <c r="B41" s="559"/>
      <c r="C41" s="550"/>
      <c r="D41" s="556"/>
      <c r="E41" s="556"/>
      <c r="F41" s="560"/>
      <c r="G41" s="557"/>
      <c r="H41" s="558"/>
      <c r="I41" s="550"/>
      <c r="J41" s="550"/>
    </row>
    <row r="42" spans="2:11" x14ac:dyDescent="0.2">
      <c r="B42" s="416"/>
      <c r="D42" s="477"/>
      <c r="E42" s="477"/>
      <c r="F42" s="483"/>
      <c r="G42" s="484"/>
      <c r="H42" s="485"/>
      <c r="I42" s="536"/>
    </row>
    <row r="43" spans="2:11" x14ac:dyDescent="0.2">
      <c r="B43" s="416"/>
      <c r="D43" s="477"/>
      <c r="E43" s="477"/>
      <c r="F43" s="536"/>
      <c r="G43" s="486"/>
      <c r="H43" s="487"/>
      <c r="I43" s="536"/>
    </row>
  </sheetData>
  <sheetProtection algorithmName="SHA-512" hashValue="ARmHLVu0WQ9+Fxa2IV+kor9oMK/lLQfCKCJIPeXzYGeC2jNuEjY6ttp5/zbAZmoxI4t119QmxXaPuKo8HGagQg==" saltValue="selmMd2hRwwdXBh27c5LkA==" spinCount="100000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915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916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892</v>
      </c>
      <c r="D12" s="712"/>
      <c r="E12" s="712"/>
      <c r="F12" s="713"/>
      <c r="G12" s="643" t="s">
        <v>855</v>
      </c>
      <c r="H12" s="644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45" t="s">
        <v>856</v>
      </c>
      <c r="H13" s="646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4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4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4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4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4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4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4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4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4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4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5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61"/>
      <c r="D115" s="662"/>
      <c r="E115" s="662"/>
      <c r="F115" s="661"/>
      <c r="G115" s="664"/>
      <c r="H115" s="663"/>
    </row>
    <row r="116" spans="2:8" x14ac:dyDescent="0.2">
      <c r="B116" s="447"/>
      <c r="C116" s="415"/>
      <c r="G116" s="608"/>
      <c r="H116" s="462"/>
    </row>
    <row r="117" spans="2:8" x14ac:dyDescent="0.2">
      <c r="B117" s="666" t="s">
        <v>782</v>
      </c>
      <c r="C117" s="667"/>
      <c r="G117" s="608"/>
      <c r="H117" s="462"/>
    </row>
    <row r="118" spans="2:8" x14ac:dyDescent="0.2">
      <c r="B118" s="661"/>
      <c r="C118" s="658" t="s">
        <v>857</v>
      </c>
      <c r="G118" s="608"/>
      <c r="H118" s="462"/>
    </row>
    <row r="119" spans="2:8" x14ac:dyDescent="0.2">
      <c r="B119" s="661"/>
      <c r="C119" s="658" t="s">
        <v>858</v>
      </c>
      <c r="D119" s="504"/>
      <c r="E119" s="473"/>
      <c r="F119" s="450"/>
      <c r="G119" s="453"/>
      <c r="H119" s="453"/>
    </row>
    <row r="120" spans="2:8" x14ac:dyDescent="0.2">
      <c r="B120" s="661"/>
      <c r="C120" s="504" t="s">
        <v>890</v>
      </c>
      <c r="D120" s="504"/>
      <c r="E120" s="473"/>
      <c r="F120" s="450"/>
      <c r="G120" s="453"/>
      <c r="H120" s="453"/>
    </row>
    <row r="121" spans="2:8" x14ac:dyDescent="0.2">
      <c r="B121" s="661"/>
      <c r="C121" s="658"/>
      <c r="D121" s="504"/>
      <c r="E121" s="473"/>
      <c r="F121" s="450"/>
      <c r="G121" s="453"/>
      <c r="H121" s="453"/>
    </row>
    <row r="122" spans="2:8" x14ac:dyDescent="0.2">
      <c r="B122" s="661"/>
      <c r="C122" s="658"/>
      <c r="D122" s="504"/>
      <c r="G122" s="608"/>
      <c r="H122" s="608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algorithmName="SHA-512" hashValue="DJYA1ubSS28TdvOgoHbX+g/bGDBCjWq+3QKqdnt2zZhai+ZsAJQxuVZkqCikEfSDZelmbgRY1Bug374OYIxynw==" saltValue="kTkjg5tb74yTLb0XlLdw2w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917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891</v>
      </c>
      <c r="D12" s="712"/>
      <c r="E12" s="712"/>
      <c r="F12" s="713"/>
      <c r="G12" s="649" t="s">
        <v>855</v>
      </c>
      <c r="H12" s="647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45" t="s">
        <v>856</v>
      </c>
      <c r="H13" s="648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5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5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5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5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5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5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5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5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5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5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5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5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5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5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5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5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5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5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5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5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5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5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5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5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5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5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5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5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5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5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5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5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5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5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5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5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5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5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5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5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61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61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61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61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61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61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61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61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61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61"/>
    </row>
    <row r="94" spans="2:9" x14ac:dyDescent="0.2">
      <c r="B94" s="441">
        <f t="shared" si="4"/>
        <v>81</v>
      </c>
      <c r="C94" s="600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61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61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61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61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61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61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61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61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61"/>
    </row>
    <row r="104" spans="2:9" x14ac:dyDescent="0.2">
      <c r="B104" s="441">
        <f t="shared" si="4"/>
        <v>91</v>
      </c>
      <c r="C104" s="601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600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601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2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600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600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600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600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600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3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6" t="s">
        <v>782</v>
      </c>
      <c r="C116" s="667"/>
      <c r="D116" s="473"/>
      <c r="E116" s="473"/>
      <c r="F116" s="523"/>
      <c r="G116" s="450"/>
      <c r="H116" s="453"/>
    </row>
    <row r="117" spans="2:8" x14ac:dyDescent="0.2">
      <c r="B117" s="661"/>
      <c r="C117" s="658" t="s">
        <v>857</v>
      </c>
      <c r="D117" s="504"/>
      <c r="E117" s="473"/>
      <c r="F117" s="450"/>
      <c r="G117" s="450"/>
      <c r="H117" s="453"/>
    </row>
    <row r="118" spans="2:8" x14ac:dyDescent="0.2">
      <c r="B118" s="661"/>
      <c r="C118" s="658" t="s">
        <v>858</v>
      </c>
      <c r="D118" s="504"/>
      <c r="E118" s="473"/>
      <c r="F118" s="450"/>
      <c r="G118" s="450"/>
      <c r="H118" s="453"/>
    </row>
    <row r="119" spans="2:8" x14ac:dyDescent="0.2">
      <c r="B119" s="661"/>
      <c r="C119" s="504" t="s">
        <v>890</v>
      </c>
      <c r="D119" s="668"/>
      <c r="E119" s="473"/>
      <c r="F119" s="450"/>
      <c r="G119" s="450"/>
      <c r="H119" s="453"/>
    </row>
    <row r="120" spans="2:8" x14ac:dyDescent="0.2">
      <c r="C120" s="415"/>
      <c r="D120" s="524"/>
      <c r="H120" s="608"/>
    </row>
    <row r="121" spans="2:8" x14ac:dyDescent="0.2">
      <c r="B121" s="504"/>
      <c r="C121" s="415"/>
      <c r="D121" s="524"/>
      <c r="H121" s="608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algorithmName="SHA-512" hashValue="JTu1XYISKEidz0JSMiRhYRVSGaDHW7ji2gX7E8vupUcRe2yDNwfvpWQ6XjqVvDgD8N+Kptl+zgiAKmHP7kDgGg==" saltValue="ohv5s0VCkbJbA3NJPr2CTA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78" t="s">
        <v>787</v>
      </c>
      <c r="B3" s="678"/>
      <c r="C3" s="678"/>
      <c r="D3" s="678"/>
      <c r="E3" s="678"/>
      <c r="F3" s="678"/>
      <c r="G3" s="678"/>
      <c r="H3" s="678"/>
      <c r="I3" s="678"/>
      <c r="J3" s="678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4" t="s">
        <v>842</v>
      </c>
      <c r="B5" s="715"/>
      <c r="C5" s="716" t="s">
        <v>843</v>
      </c>
      <c r="D5" s="717"/>
      <c r="E5" s="717"/>
      <c r="F5" s="717"/>
      <c r="G5" s="717"/>
      <c r="H5" s="717"/>
      <c r="I5" s="717"/>
      <c r="J5" s="718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0" t="s">
        <v>354</v>
      </c>
      <c r="E6" s="671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126</v>
      </c>
      <c r="D8" s="672"/>
      <c r="E8" s="672"/>
      <c r="F8" s="672"/>
      <c r="G8" s="672"/>
      <c r="H8" s="672"/>
      <c r="I8" s="672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2" t="s">
        <v>200</v>
      </c>
      <c r="D9" s="672"/>
      <c r="E9" s="672"/>
      <c r="F9" s="672"/>
      <c r="G9" s="672"/>
      <c r="H9" s="672"/>
      <c r="I9" s="672"/>
      <c r="J9" s="672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2013-07-08T20:03:21Z</cp:lastPrinted>
  <dcterms:created xsi:type="dcterms:W3CDTF">1997-10-10T18:06:27Z</dcterms:created>
  <dcterms:modified xsi:type="dcterms:W3CDTF">2014-03-08T15:56:56Z</dcterms:modified>
</cp:coreProperties>
</file>